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b0608" sheetId="1" r:id="rId1"/>
    <sheet name="grafy060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<sst xmlns="http://schemas.openxmlformats.org/spreadsheetml/2006/main" count="155" uniqueCount="46">
  <si>
    <t>Pšenice celkem</t>
  </si>
  <si>
    <t>Ječmen celkem</t>
  </si>
  <si>
    <t>Žito celkem</t>
  </si>
  <si>
    <t>Ostatní obiloviny</t>
  </si>
  <si>
    <t>Obilí celkem</t>
  </si>
  <si>
    <t>Oves</t>
  </si>
  <si>
    <t>Kukuřice</t>
  </si>
  <si>
    <t>Tritikale</t>
  </si>
  <si>
    <t>k 30.6.2006</t>
  </si>
  <si>
    <t>k 30.6.2007</t>
  </si>
  <si>
    <t>k 30.6.2008</t>
  </si>
  <si>
    <t>Řepka</t>
  </si>
  <si>
    <t xml:space="preserve">Grafy : Porovnání konečných zásob obilovin a řepky k 30.6.2008 se stejným </t>
  </si>
  <si>
    <t xml:space="preserve">             obdobím roku 2007 a 2006 (součet za všechny obory)</t>
  </si>
  <si>
    <t>Bilance zdrojů a užití obilovin ze sklizně 2007</t>
  </si>
  <si>
    <t>(od 1.7.2007 do 30.6.2008)</t>
  </si>
  <si>
    <t>Obory: zemědělská  prvovýroba-pěstitelé; šlechtitelsko-semenářské (osivářské) subjekty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</si>
  <si>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</si>
  <si>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</si>
  <si>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</si>
  <si>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</si>
  <si>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</si>
  <si>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</si>
  <si>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</si>
  <si>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</si>
  <si>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</si>
  <si>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</si>
  <si>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</si>
  <si>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</si>
  <si>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</si>
  <si>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</si>
  <si>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Zásoba k 1.7.2007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</si>
  <si>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</si>
  <si>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</si>
  <si>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</si>
  <si>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</si>
  <si>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</si>
  <si>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</si>
  <si>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</si>
  <si>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</si>
  <si>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</si>
  <si>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</si>
  <si>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</si>
  <si>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mlýnské a pekárenské subjekty; pivovarské a sladovnické; ostatní subjekty včetně škrobáren, lihovarů</t>
  </si>
  <si>
    <t>Obor: zemědělský nákup, krmivářský průmysl a zpracovatelé řepky</t>
  </si>
  <si>
    <t>Všechny obory: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</si>
</sst>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11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3" fontId="2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0" xfId="19" applyNumberFormat="1" applyFont="1" applyBorder="1">
      <alignment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" fillId="2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B19705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Konečné provozní zásoby (obory celkem)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grafy0608!$A$32</c:f>
              <c:strCache>
                <c:ptCount val="1"/>
                <c:pt idx="0">
                  <c:v>k 30.6.2006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grafy0608!$B$31:$G$31</c:f>
              <c:strCache/>
            </c:strRef>
          </c:cat>
          <c:val>
            <c:numRef>
              <c:f>grafy0608!$B$32:$G$32</c:f>
              <c:numCache/>
            </c:numRef>
          </c:val>
          <c:shape val="box"/>
        </c:ser>
        <c:ser>
          <c:idx val="1"/>
          <c:order val="1"/>
          <c:tx>
            <c:strRef>
              <c:f>grafy0608!$A$33</c:f>
              <c:strCache>
                <c:ptCount val="1"/>
                <c:pt idx="0">
                  <c:v>k 30.6.2007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grafy0608!$B$31:$G$31</c:f>
              <c:strCache/>
            </c:strRef>
          </c:cat>
          <c:val>
            <c:numRef>
              <c:f>grafy0608!$B$33:$G$33</c:f>
              <c:numCache/>
            </c:numRef>
          </c:val>
          <c:shape val="box"/>
        </c:ser>
        <c:ser>
          <c:idx val="2"/>
          <c:order val="2"/>
          <c:tx>
            <c:strRef>
              <c:f>grafy0608!$A$34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grafy0608!$B$31:$G$31</c:f>
              <c:strCache/>
            </c:strRef>
          </c:cat>
          <c:val>
            <c:numRef>
              <c:f>grafy0608!$B$34:$G$34</c:f>
              <c:numCache/>
            </c:numRef>
          </c:val>
          <c:shape val="box"/>
        </c:ser>
        <c:shape val="box"/>
        <c:axId val="49202235"/>
        <c:axId val="40166932"/>
      </c:bar3D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tis. tun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0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Konečné provozní zásoby (obory celkem)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grafy0608!$A$6</c:f>
              <c:strCache>
                <c:ptCount val="1"/>
                <c:pt idx="0">
                  <c:v>k 30.6.2006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grafy0608!$B$5:$D$5</c:f>
              <c:strCache/>
            </c:strRef>
          </c:cat>
          <c:val>
            <c:numRef>
              <c:f>grafy0608!$B$6:$D$6</c:f>
              <c:numCache/>
            </c:numRef>
          </c:val>
          <c:shape val="box"/>
        </c:ser>
        <c:ser>
          <c:idx val="1"/>
          <c:order val="1"/>
          <c:tx>
            <c:strRef>
              <c:f>grafy0608!$A$7</c:f>
              <c:strCache>
                <c:ptCount val="1"/>
                <c:pt idx="0">
                  <c:v>k 30.6.2007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grafy0608!$B$5:$D$5</c:f>
              <c:strCache/>
            </c:strRef>
          </c:cat>
          <c:val>
            <c:numRef>
              <c:f>grafy0608!$B$7:$D$7</c:f>
              <c:numCache/>
            </c:numRef>
          </c:val>
          <c:shape val="box"/>
        </c:ser>
        <c:ser>
          <c:idx val="2"/>
          <c:order val="2"/>
          <c:tx>
            <c:strRef>
              <c:f>grafy0608!$A$8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grafy0608!$B$5:$D$5</c:f>
              <c:strCache/>
            </c:strRef>
          </c:cat>
          <c:val>
            <c:numRef>
              <c:f>grafy0608!$B$8:$D$8</c:f>
              <c:numCache/>
            </c:numRef>
          </c:val>
          <c:shape val="box"/>
        </c:ser>
        <c:shape val="box"/>
        <c:axId val="25958069"/>
        <c:axId val="32296030"/>
      </c:bar3D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tis. tun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58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9</xdr:col>
      <xdr:colOff>0</xdr:colOff>
      <xdr:row>56</xdr:row>
      <xdr:rowOff>9525</xdr:rowOff>
    </xdr:to>
    <xdr:graphicFrame>
      <xdr:nvGraphicFramePr>
        <xdr:cNvPr id="1" name="Chart 5"/>
        <xdr:cNvGraphicFramePr/>
      </xdr:nvGraphicFramePr>
      <xdr:xfrm>
        <a:off x="9525" y="4933950"/>
        <a:ext cx="6191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9</xdr:col>
      <xdr:colOff>9525</xdr:colOff>
      <xdr:row>28</xdr:row>
      <xdr:rowOff>152400</xdr:rowOff>
    </xdr:to>
    <xdr:graphicFrame>
      <xdr:nvGraphicFramePr>
        <xdr:cNvPr id="2" name="Chart 6"/>
        <xdr:cNvGraphicFramePr/>
      </xdr:nvGraphicFramePr>
      <xdr:xfrm>
        <a:off x="9525" y="561975"/>
        <a:ext cx="62007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e\obili\obili08\ob0608\tisk\TABUL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5">
          <cell r="B5">
            <v>155064</v>
          </cell>
          <cell r="C5">
            <v>24068</v>
          </cell>
          <cell r="D5">
            <v>94893</v>
          </cell>
          <cell r="E5">
            <v>10222</v>
          </cell>
          <cell r="F5">
            <v>5420</v>
          </cell>
          <cell r="G5">
            <v>767</v>
          </cell>
          <cell r="H5">
            <v>8778</v>
          </cell>
          <cell r="I5">
            <v>63247</v>
          </cell>
          <cell r="J5">
            <v>20295</v>
          </cell>
          <cell r="K5">
            <v>1644</v>
          </cell>
          <cell r="L5">
            <v>349341</v>
          </cell>
          <cell r="M5">
            <v>7906</v>
          </cell>
        </row>
        <row r="6">
          <cell r="B6">
            <v>3900610.2369935163</v>
          </cell>
          <cell r="C6">
            <v>1669619.9103060097</v>
          </cell>
          <cell r="D6">
            <v>1878304.7748182158</v>
          </cell>
          <cell r="E6">
            <v>663449.5043654437</v>
          </cell>
          <cell r="F6">
            <v>172886.95568651034</v>
          </cell>
          <cell r="G6">
            <v>73509.89008112795</v>
          </cell>
          <cell r="H6">
            <v>158252.20193197994</v>
          </cell>
          <cell r="I6">
            <v>753604.8647910687</v>
          </cell>
          <cell r="J6">
            <v>204879.9470353329</v>
          </cell>
          <cell r="K6">
            <v>19075.188161764705</v>
          </cell>
          <cell r="L6">
            <v>7087614.169418389</v>
          </cell>
          <cell r="M6">
            <v>1021995.3234031773</v>
          </cell>
        </row>
        <row r="7">
          <cell r="B7">
            <v>181596.776041514</v>
          </cell>
          <cell r="C7">
            <v>17968.4370621361</v>
          </cell>
          <cell r="D7">
            <v>99841.1860297226</v>
          </cell>
          <cell r="E7">
            <v>4272.04114562566</v>
          </cell>
          <cell r="F7">
            <v>4774.278439825433</v>
          </cell>
          <cell r="G7">
            <v>332.4319504280199</v>
          </cell>
          <cell r="H7">
            <v>14696.169287469287</v>
          </cell>
          <cell r="I7">
            <v>49862.384749601275</v>
          </cell>
          <cell r="J7">
            <v>5415.004804831087</v>
          </cell>
          <cell r="K7">
            <v>18075.441470588234</v>
          </cell>
          <cell r="L7">
            <v>374261.2408235519</v>
          </cell>
          <cell r="M7">
            <v>16901.085282657405</v>
          </cell>
        </row>
        <row r="8">
          <cell r="B8">
            <v>3255198.0096322377</v>
          </cell>
          <cell r="C8">
            <v>1634467.3473802428</v>
          </cell>
          <cell r="D8">
            <v>1439602.9471093863</v>
          </cell>
          <cell r="E8">
            <v>647012.862547783</v>
          </cell>
          <cell r="F8">
            <v>164829.3343764337</v>
          </cell>
          <cell r="G8">
            <v>69455.89405360038</v>
          </cell>
          <cell r="H8">
            <v>90464.30494935127</v>
          </cell>
          <cell r="I8">
            <v>575496.1929752791</v>
          </cell>
          <cell r="J8">
            <v>123548.57532594835</v>
          </cell>
          <cell r="K8">
            <v>6691.466691176471</v>
          </cell>
          <cell r="L8">
            <v>5655830.831059813</v>
          </cell>
          <cell r="M8">
            <v>1018194.633092725</v>
          </cell>
        </row>
        <row r="9">
          <cell r="B9">
            <v>7600.449755634936</v>
          </cell>
          <cell r="C9">
            <v>7600.449755634936</v>
          </cell>
          <cell r="D9">
            <v>0</v>
          </cell>
          <cell r="E9">
            <v>0</v>
          </cell>
          <cell r="F9">
            <v>1372.2429082974315</v>
          </cell>
          <cell r="G9">
            <v>1372.2429082974315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8972.692663932368</v>
          </cell>
          <cell r="M9">
            <v>10172.426594598293</v>
          </cell>
        </row>
        <row r="10">
          <cell r="B10">
            <v>672419.7627095679</v>
          </cell>
          <cell r="C10">
            <v>28909.23474104335</v>
          </cell>
          <cell r="D10">
            <v>476126.45987380797</v>
          </cell>
          <cell r="E10">
            <v>10686.654836509508</v>
          </cell>
          <cell r="F10">
            <v>6657.385137358026</v>
          </cell>
          <cell r="G10">
            <v>1315.2545739383427</v>
          </cell>
          <cell r="H10">
            <v>63787.2920725031</v>
          </cell>
          <cell r="I10">
            <v>186223.63441307814</v>
          </cell>
          <cell r="J10">
            <v>87432.41428371384</v>
          </cell>
          <cell r="K10">
            <v>25982.901102941174</v>
          </cell>
          <cell r="L10">
            <v>1518629.8495929702</v>
          </cell>
          <cell r="M10">
            <v>10141.18246685938</v>
          </cell>
        </row>
        <row r="11">
          <cell r="B11">
            <v>4832.789066385763</v>
          </cell>
          <cell r="C11">
            <v>0</v>
          </cell>
          <cell r="D11">
            <v>445.2206114839074</v>
          </cell>
          <cell r="E11">
            <v>0</v>
          </cell>
          <cell r="F11">
            <v>0</v>
          </cell>
          <cell r="G11">
            <v>0</v>
          </cell>
          <cell r="H11">
            <v>1024.1538230096126</v>
          </cell>
          <cell r="I11">
            <v>125.09743301435405</v>
          </cell>
          <cell r="J11">
            <v>89.86316921307295</v>
          </cell>
          <cell r="K11">
            <v>0</v>
          </cell>
          <cell r="L11">
            <v>6517.124103106711</v>
          </cell>
          <cell r="M11">
            <v>1818.8422763115132</v>
          </cell>
        </row>
        <row r="12">
          <cell r="B12">
            <v>86899.92580238503</v>
          </cell>
          <cell r="C12">
            <v>8751.48239929147</v>
          </cell>
          <cell r="D12">
            <v>44487.743883658186</v>
          </cell>
          <cell r="E12">
            <v>3120.2969582091882</v>
          </cell>
          <cell r="F12">
            <v>3379.3057673585845</v>
          </cell>
          <cell r="G12">
            <v>382.18367090024054</v>
          </cell>
          <cell r="H12">
            <v>7062.096885210569</v>
          </cell>
          <cell r="I12">
            <v>1973.426193779904</v>
          </cell>
          <cell r="J12">
            <v>4517.763593308495</v>
          </cell>
          <cell r="K12">
            <v>140.3608088235294</v>
          </cell>
          <cell r="L12">
            <v>148460.6229345243</v>
          </cell>
          <cell r="M12">
            <v>3901.5301725877916</v>
          </cell>
        </row>
        <row r="13">
          <cell r="B13">
            <v>46765.187037894415</v>
          </cell>
          <cell r="C13">
            <v>1156.8317396625928</v>
          </cell>
          <cell r="D13">
            <v>19054.845949835802</v>
          </cell>
          <cell r="E13">
            <v>415.053453848173</v>
          </cell>
          <cell r="F13">
            <v>532.4388323169026</v>
          </cell>
          <cell r="G13">
            <v>0</v>
          </cell>
          <cell r="H13">
            <v>8342.00781973361</v>
          </cell>
          <cell r="I13">
            <v>2061.7972017543857</v>
          </cell>
          <cell r="J13">
            <v>645.3295656522719</v>
          </cell>
          <cell r="K13">
            <v>813.7000735294116</v>
          </cell>
          <cell r="L13">
            <v>78215.30648071678</v>
          </cell>
          <cell r="M13">
            <v>28.421439885055502</v>
          </cell>
        </row>
        <row r="14">
          <cell r="B14">
            <v>7761.060808262514</v>
          </cell>
          <cell r="C14">
            <v>534.6013266889603</v>
          </cell>
          <cell r="D14">
            <v>2222.532548424003</v>
          </cell>
          <cell r="E14">
            <v>267.0959331250839</v>
          </cell>
          <cell r="F14">
            <v>172.02016309517145</v>
          </cell>
          <cell r="G14">
            <v>112.72515805964302</v>
          </cell>
          <cell r="H14">
            <v>287.41309539204275</v>
          </cell>
          <cell r="I14">
            <v>2566.0416802232853</v>
          </cell>
          <cell r="J14">
            <v>510.72386536970816</v>
          </cell>
          <cell r="K14">
            <v>121.57125</v>
          </cell>
          <cell r="L14">
            <v>13641.363410766724</v>
          </cell>
          <cell r="M14">
            <v>996.6863954980073</v>
          </cell>
        </row>
        <row r="15">
          <cell r="B15">
            <v>155794</v>
          </cell>
          <cell r="C15">
            <v>30236</v>
          </cell>
          <cell r="D15">
            <v>91099</v>
          </cell>
          <cell r="E15">
            <v>16442</v>
          </cell>
          <cell r="F15">
            <v>6138</v>
          </cell>
          <cell r="G15">
            <v>1971</v>
          </cell>
          <cell r="H15">
            <v>10759</v>
          </cell>
          <cell r="I15">
            <v>98268</v>
          </cell>
          <cell r="J15">
            <v>13845</v>
          </cell>
          <cell r="K15">
            <v>5045</v>
          </cell>
          <cell r="L15">
            <v>380948</v>
          </cell>
          <cell r="M15">
            <v>1548</v>
          </cell>
        </row>
        <row r="16">
          <cell r="B16">
            <v>18211.57548995129</v>
          </cell>
        </row>
        <row r="22">
          <cell r="B22">
            <v>2812.64</v>
          </cell>
          <cell r="C22">
            <v>854.55</v>
          </cell>
          <cell r="D22">
            <v>1458.67</v>
          </cell>
          <cell r="E22">
            <v>359.42</v>
          </cell>
          <cell r="F22">
            <v>55.76</v>
          </cell>
          <cell r="G22">
            <v>0</v>
          </cell>
          <cell r="H22">
            <v>217.81</v>
          </cell>
          <cell r="I22">
            <v>836.1</v>
          </cell>
          <cell r="J22">
            <v>110.63</v>
          </cell>
          <cell r="K22">
            <v>39.93</v>
          </cell>
          <cell r="L22">
            <v>5531.54</v>
          </cell>
          <cell r="M22">
            <v>285.75</v>
          </cell>
        </row>
        <row r="23">
          <cell r="B23">
            <v>26090.43</v>
          </cell>
          <cell r="C23">
            <v>5099.48</v>
          </cell>
          <cell r="D23">
            <v>10518.35</v>
          </cell>
          <cell r="E23">
            <v>2980.28</v>
          </cell>
          <cell r="F23">
            <v>1359.19</v>
          </cell>
          <cell r="G23">
            <v>0</v>
          </cell>
          <cell r="H23">
            <v>750.46</v>
          </cell>
          <cell r="I23">
            <v>2125</v>
          </cell>
          <cell r="J23">
            <v>55.7</v>
          </cell>
          <cell r="K23">
            <v>250.13</v>
          </cell>
          <cell r="L23">
            <v>41149.26</v>
          </cell>
          <cell r="M23">
            <v>6322.78</v>
          </cell>
        </row>
        <row r="24">
          <cell r="B24">
            <v>89963.43</v>
          </cell>
          <cell r="C24">
            <v>19259.95</v>
          </cell>
          <cell r="D24">
            <v>72253.74</v>
          </cell>
          <cell r="E24">
            <v>42811.22</v>
          </cell>
          <cell r="F24">
            <v>5052.05</v>
          </cell>
          <cell r="G24">
            <v>0</v>
          </cell>
          <cell r="H24">
            <v>4796.19</v>
          </cell>
          <cell r="I24">
            <v>10924.15</v>
          </cell>
          <cell r="J24">
            <v>5635.81</v>
          </cell>
          <cell r="K24">
            <v>83.31</v>
          </cell>
          <cell r="L24">
            <v>188708.68</v>
          </cell>
          <cell r="M24">
            <v>7214.61</v>
          </cell>
        </row>
        <row r="25">
          <cell r="B25">
            <v>108035.01</v>
          </cell>
          <cell r="C25">
            <v>24482.96</v>
          </cell>
          <cell r="D25">
            <v>79002.02</v>
          </cell>
          <cell r="E25">
            <v>45644.29</v>
          </cell>
          <cell r="F25">
            <v>6211.21</v>
          </cell>
          <cell r="G25">
            <v>0</v>
          </cell>
          <cell r="H25">
            <v>4942.59</v>
          </cell>
          <cell r="I25">
            <v>10760.81</v>
          </cell>
          <cell r="J25">
            <v>5203.61</v>
          </cell>
          <cell r="K25">
            <v>292.3</v>
          </cell>
          <cell r="L25">
            <v>214447.55</v>
          </cell>
          <cell r="M25">
            <v>13605.9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6316.11</v>
          </cell>
          <cell r="C27">
            <v>121</v>
          </cell>
          <cell r="D27">
            <v>2329.16</v>
          </cell>
          <cell r="E27">
            <v>24</v>
          </cell>
          <cell r="F27">
            <v>16.84</v>
          </cell>
          <cell r="G27">
            <v>0</v>
          </cell>
          <cell r="H27">
            <v>144.94</v>
          </cell>
          <cell r="I27">
            <v>978.04</v>
          </cell>
          <cell r="J27">
            <v>364.4</v>
          </cell>
          <cell r="K27">
            <v>0</v>
          </cell>
          <cell r="L27">
            <v>10149.49</v>
          </cell>
          <cell r="M27">
            <v>52.31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1367.66</v>
          </cell>
          <cell r="C29">
            <v>40</v>
          </cell>
          <cell r="D29">
            <v>656.88</v>
          </cell>
          <cell r="E29">
            <v>14</v>
          </cell>
          <cell r="F29">
            <v>147.35</v>
          </cell>
          <cell r="G29">
            <v>0</v>
          </cell>
          <cell r="H29">
            <v>89.61</v>
          </cell>
          <cell r="I29">
            <v>0</v>
          </cell>
          <cell r="J29">
            <v>0.6</v>
          </cell>
          <cell r="K29">
            <v>0</v>
          </cell>
          <cell r="L29">
            <v>2262.1</v>
          </cell>
          <cell r="M29">
            <v>11.04</v>
          </cell>
        </row>
        <row r="30">
          <cell r="B30">
            <v>493.3</v>
          </cell>
          <cell r="C30">
            <v>0</v>
          </cell>
          <cell r="D30">
            <v>267.28</v>
          </cell>
          <cell r="E30">
            <v>0</v>
          </cell>
          <cell r="F30">
            <v>0</v>
          </cell>
          <cell r="G30">
            <v>0</v>
          </cell>
          <cell r="H30">
            <v>85</v>
          </cell>
          <cell r="I30">
            <v>0</v>
          </cell>
          <cell r="J30">
            <v>17.91</v>
          </cell>
          <cell r="K30">
            <v>0</v>
          </cell>
          <cell r="L30">
            <v>863.49</v>
          </cell>
          <cell r="M30">
            <v>0.2</v>
          </cell>
        </row>
        <row r="31">
          <cell r="B31">
            <v>214</v>
          </cell>
          <cell r="C31">
            <v>0</v>
          </cell>
          <cell r="D31">
            <v>34</v>
          </cell>
          <cell r="E31">
            <v>0</v>
          </cell>
          <cell r="F31">
            <v>0</v>
          </cell>
          <cell r="G31">
            <v>0</v>
          </cell>
          <cell r="H31">
            <v>32</v>
          </cell>
          <cell r="I31">
            <v>2</v>
          </cell>
          <cell r="J31">
            <v>0</v>
          </cell>
          <cell r="K31">
            <v>0</v>
          </cell>
          <cell r="L31">
            <v>282</v>
          </cell>
          <cell r="M31">
            <v>1</v>
          </cell>
        </row>
        <row r="32">
          <cell r="B32">
            <v>2440.42</v>
          </cell>
          <cell r="C32">
            <v>570.02</v>
          </cell>
          <cell r="D32">
            <v>1941.42</v>
          </cell>
          <cell r="E32">
            <v>468.63</v>
          </cell>
          <cell r="F32">
            <v>91.6</v>
          </cell>
          <cell r="G32">
            <v>0</v>
          </cell>
          <cell r="H32">
            <v>470.32</v>
          </cell>
          <cell r="I32">
            <v>2144.4</v>
          </cell>
          <cell r="J32">
            <v>215.62</v>
          </cell>
          <cell r="K32">
            <v>81.07</v>
          </cell>
          <cell r="L32">
            <v>7384.85</v>
          </cell>
          <cell r="M32">
            <v>152.69</v>
          </cell>
        </row>
        <row r="33">
          <cell r="B33">
            <v>3</v>
          </cell>
        </row>
        <row r="40">
          <cell r="B40">
            <v>51738.06</v>
          </cell>
          <cell r="C40">
            <v>51738.06</v>
          </cell>
          <cell r="D40">
            <v>16</v>
          </cell>
          <cell r="E40">
            <v>0</v>
          </cell>
          <cell r="F40">
            <v>27958.65</v>
          </cell>
          <cell r="G40">
            <v>27958.65</v>
          </cell>
          <cell r="H40">
            <v>0</v>
          </cell>
          <cell r="I40">
            <v>84</v>
          </cell>
          <cell r="J40">
            <v>0</v>
          </cell>
          <cell r="K40">
            <v>5</v>
          </cell>
          <cell r="L40">
            <v>79801.71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957359.37</v>
          </cell>
          <cell r="C42">
            <v>957359.37</v>
          </cell>
          <cell r="D42">
            <v>3070</v>
          </cell>
          <cell r="E42">
            <v>608</v>
          </cell>
          <cell r="F42">
            <v>118862.6</v>
          </cell>
          <cell r="G42">
            <v>118862.6</v>
          </cell>
          <cell r="H42">
            <v>5544</v>
          </cell>
          <cell r="I42">
            <v>1491</v>
          </cell>
          <cell r="J42">
            <v>0</v>
          </cell>
          <cell r="K42">
            <v>59</v>
          </cell>
          <cell r="L42">
            <v>1086385.97</v>
          </cell>
          <cell r="M42">
            <v>0</v>
          </cell>
        </row>
        <row r="43">
          <cell r="B43">
            <v>1099.18</v>
          </cell>
          <cell r="C43">
            <v>1099.18</v>
          </cell>
          <cell r="D43">
            <v>0</v>
          </cell>
          <cell r="E43">
            <v>0</v>
          </cell>
          <cell r="F43">
            <v>46.5</v>
          </cell>
          <cell r="G43">
            <v>46.5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1145.68</v>
          </cell>
          <cell r="M43">
            <v>0</v>
          </cell>
        </row>
        <row r="44">
          <cell r="B44">
            <v>959835.36</v>
          </cell>
          <cell r="C44">
            <v>959835.36</v>
          </cell>
          <cell r="D44">
            <v>3003</v>
          </cell>
          <cell r="E44">
            <v>588</v>
          </cell>
          <cell r="F44">
            <v>127086.03</v>
          </cell>
          <cell r="G44">
            <v>127086.03</v>
          </cell>
          <cell r="H44">
            <v>5163</v>
          </cell>
          <cell r="I44">
            <v>1512</v>
          </cell>
          <cell r="J44">
            <v>0</v>
          </cell>
          <cell r="K44">
            <v>58</v>
          </cell>
          <cell r="L44">
            <v>1096657.39</v>
          </cell>
          <cell r="M44">
            <v>0</v>
          </cell>
        </row>
        <row r="45">
          <cell r="B45">
            <v>4147</v>
          </cell>
          <cell r="C45">
            <v>4147</v>
          </cell>
          <cell r="D45">
            <v>0</v>
          </cell>
          <cell r="E45">
            <v>0</v>
          </cell>
          <cell r="F45">
            <v>309</v>
          </cell>
          <cell r="G45">
            <v>309</v>
          </cell>
          <cell r="H45">
            <v>381</v>
          </cell>
          <cell r="I45">
            <v>0</v>
          </cell>
          <cell r="J45">
            <v>0</v>
          </cell>
          <cell r="K45">
            <v>0</v>
          </cell>
          <cell r="L45">
            <v>4837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266</v>
          </cell>
          <cell r="C48">
            <v>266</v>
          </cell>
          <cell r="D48">
            <v>0</v>
          </cell>
          <cell r="E48">
            <v>0</v>
          </cell>
          <cell r="F48">
            <v>3</v>
          </cell>
          <cell r="G48">
            <v>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269</v>
          </cell>
          <cell r="M48">
            <v>0</v>
          </cell>
        </row>
        <row r="49">
          <cell r="B49">
            <v>662.19</v>
          </cell>
          <cell r="C49">
            <v>662.19</v>
          </cell>
          <cell r="D49">
            <v>0</v>
          </cell>
          <cell r="E49">
            <v>0</v>
          </cell>
          <cell r="F49">
            <v>201.05</v>
          </cell>
          <cell r="G49">
            <v>201.05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863.24</v>
          </cell>
          <cell r="M49">
            <v>0</v>
          </cell>
        </row>
        <row r="50">
          <cell r="B50">
            <v>43087.7</v>
          </cell>
          <cell r="C50">
            <v>43087.7</v>
          </cell>
          <cell r="D50">
            <v>83</v>
          </cell>
          <cell r="E50">
            <v>20</v>
          </cell>
          <cell r="F50">
            <v>19175.67</v>
          </cell>
          <cell r="G50">
            <v>19175.67</v>
          </cell>
          <cell r="H50">
            <v>0</v>
          </cell>
          <cell r="I50">
            <v>63</v>
          </cell>
          <cell r="J50">
            <v>0</v>
          </cell>
          <cell r="K50">
            <v>6</v>
          </cell>
          <cell r="L50">
            <v>62415.37</v>
          </cell>
          <cell r="M50">
            <v>0</v>
          </cell>
        </row>
        <row r="51">
          <cell r="B51">
            <v>121.11</v>
          </cell>
        </row>
        <row r="57">
          <cell r="B57">
            <v>0</v>
          </cell>
          <cell r="C57">
            <v>0</v>
          </cell>
          <cell r="D57">
            <v>85529.5</v>
          </cell>
          <cell r="E57">
            <v>85529.5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85529.5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655065.56</v>
          </cell>
          <cell r="E59">
            <v>655065.56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655065.56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11460.52</v>
          </cell>
          <cell r="E60">
            <v>11460.52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11460.52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640602.64</v>
          </cell>
          <cell r="E61">
            <v>640602.64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640602.64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37</v>
          </cell>
          <cell r="E63">
            <v>37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37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2067.53</v>
          </cell>
          <cell r="E65">
            <v>2067.53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2067.53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796.01</v>
          </cell>
          <cell r="E66">
            <v>796.01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796.01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85630.36</v>
          </cell>
          <cell r="E67">
            <v>85630.36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85630.36</v>
          </cell>
          <cell r="M67">
            <v>0</v>
          </cell>
        </row>
        <row r="68">
          <cell r="B68">
            <v>0</v>
          </cell>
        </row>
        <row r="76">
          <cell r="B76">
            <v>183526.21</v>
          </cell>
          <cell r="C76">
            <v>62055.99</v>
          </cell>
          <cell r="D76">
            <v>89188.57</v>
          </cell>
          <cell r="E76">
            <v>3463.37</v>
          </cell>
          <cell r="F76">
            <v>3895.25</v>
          </cell>
          <cell r="G76">
            <v>2517.31</v>
          </cell>
          <cell r="H76">
            <v>6124.85</v>
          </cell>
          <cell r="I76">
            <v>82057.26</v>
          </cell>
          <cell r="J76">
            <v>4680.12</v>
          </cell>
          <cell r="K76">
            <v>277.5</v>
          </cell>
          <cell r="L76">
            <v>369749.76</v>
          </cell>
          <cell r="M76">
            <v>26719.22</v>
          </cell>
        </row>
        <row r="77">
          <cell r="B77">
            <v>7178.91</v>
          </cell>
          <cell r="C77">
            <v>263.01</v>
          </cell>
          <cell r="D77">
            <v>2922.31</v>
          </cell>
          <cell r="E77">
            <v>141</v>
          </cell>
          <cell r="F77">
            <v>3261</v>
          </cell>
          <cell r="G77">
            <v>2749</v>
          </cell>
          <cell r="H77">
            <v>381.27</v>
          </cell>
          <cell r="I77">
            <v>717.22</v>
          </cell>
          <cell r="J77">
            <v>458.84</v>
          </cell>
          <cell r="K77">
            <v>0</v>
          </cell>
          <cell r="L77">
            <v>14919.55</v>
          </cell>
          <cell r="M77">
            <v>2616.45</v>
          </cell>
        </row>
        <row r="78">
          <cell r="B78">
            <v>2382749.03</v>
          </cell>
          <cell r="C78">
            <v>1013409.39</v>
          </cell>
          <cell r="D78">
            <v>1101308.35</v>
          </cell>
          <cell r="E78">
            <v>544225.38</v>
          </cell>
          <cell r="F78">
            <v>83081.35</v>
          </cell>
          <cell r="G78">
            <v>58440.15</v>
          </cell>
          <cell r="H78">
            <v>48209.38</v>
          </cell>
          <cell r="I78">
            <v>582379.14</v>
          </cell>
          <cell r="J78">
            <v>87121.28</v>
          </cell>
          <cell r="K78">
            <v>40784.91</v>
          </cell>
          <cell r="L78">
            <v>4325633.44</v>
          </cell>
          <cell r="M78">
            <v>694739.95</v>
          </cell>
        </row>
        <row r="79">
          <cell r="B79">
            <v>1528971.14</v>
          </cell>
          <cell r="C79">
            <v>916480.87</v>
          </cell>
          <cell r="D79">
            <v>730276.81</v>
          </cell>
          <cell r="E79">
            <v>501159.47</v>
          </cell>
          <cell r="F79">
            <v>69596.52</v>
          </cell>
          <cell r="G79">
            <v>52278.31</v>
          </cell>
          <cell r="H79">
            <v>21761.08</v>
          </cell>
          <cell r="I79">
            <v>284641.38</v>
          </cell>
          <cell r="J79">
            <v>40276.48</v>
          </cell>
          <cell r="K79">
            <v>32547.63</v>
          </cell>
          <cell r="L79">
            <v>2708071.04</v>
          </cell>
          <cell r="M79">
            <v>634636.63</v>
          </cell>
        </row>
        <row r="80">
          <cell r="B80">
            <v>23406</v>
          </cell>
          <cell r="C80">
            <v>23406</v>
          </cell>
          <cell r="D80">
            <v>0</v>
          </cell>
          <cell r="E80">
            <v>0</v>
          </cell>
          <cell r="F80">
            <v>573</v>
          </cell>
          <cell r="G80">
            <v>573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23979</v>
          </cell>
          <cell r="M80">
            <v>0</v>
          </cell>
        </row>
        <row r="81">
          <cell r="B81">
            <v>792674.13</v>
          </cell>
          <cell r="C81">
            <v>46215.71</v>
          </cell>
          <cell r="D81">
            <v>334861.66</v>
          </cell>
          <cell r="E81">
            <v>3314.87</v>
          </cell>
          <cell r="F81">
            <v>3991.09</v>
          </cell>
          <cell r="G81">
            <v>590.91</v>
          </cell>
          <cell r="H81">
            <v>21821.1</v>
          </cell>
          <cell r="I81">
            <v>245112.93</v>
          </cell>
          <cell r="J81">
            <v>38756.47</v>
          </cell>
          <cell r="K81">
            <v>7209.62</v>
          </cell>
          <cell r="L81">
            <v>1444427</v>
          </cell>
          <cell r="M81">
            <v>33479.32</v>
          </cell>
        </row>
        <row r="82">
          <cell r="B82">
            <v>625</v>
          </cell>
          <cell r="C82">
            <v>0</v>
          </cell>
          <cell r="D82">
            <v>508</v>
          </cell>
          <cell r="E82">
            <v>0</v>
          </cell>
          <cell r="F82">
            <v>46</v>
          </cell>
          <cell r="G82">
            <v>0</v>
          </cell>
          <cell r="H82">
            <v>13</v>
          </cell>
          <cell r="I82">
            <v>57</v>
          </cell>
          <cell r="J82">
            <v>0</v>
          </cell>
          <cell r="K82">
            <v>39</v>
          </cell>
          <cell r="L82">
            <v>1288</v>
          </cell>
          <cell r="M82">
            <v>50978.61</v>
          </cell>
        </row>
        <row r="83">
          <cell r="B83">
            <v>40.65</v>
          </cell>
          <cell r="C83">
            <v>0</v>
          </cell>
          <cell r="D83">
            <v>24.5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2.7</v>
          </cell>
          <cell r="J83">
            <v>0</v>
          </cell>
          <cell r="K83">
            <v>128</v>
          </cell>
          <cell r="L83">
            <v>195.85</v>
          </cell>
          <cell r="M83">
            <v>0</v>
          </cell>
        </row>
        <row r="84">
          <cell r="B84">
            <v>1478.1</v>
          </cell>
          <cell r="C84">
            <v>273</v>
          </cell>
          <cell r="D84">
            <v>748.48</v>
          </cell>
          <cell r="E84">
            <v>0</v>
          </cell>
          <cell r="F84">
            <v>19</v>
          </cell>
          <cell r="G84">
            <v>19</v>
          </cell>
          <cell r="H84">
            <v>427.59</v>
          </cell>
          <cell r="I84">
            <v>719.98</v>
          </cell>
          <cell r="J84">
            <v>0</v>
          </cell>
          <cell r="K84">
            <v>28</v>
          </cell>
          <cell r="L84">
            <v>3421.15</v>
          </cell>
          <cell r="M84">
            <v>3.3</v>
          </cell>
        </row>
        <row r="85">
          <cell r="B85">
            <v>66.34</v>
          </cell>
          <cell r="C85">
            <v>26.46</v>
          </cell>
          <cell r="D85">
            <v>26.93</v>
          </cell>
          <cell r="E85">
            <v>0</v>
          </cell>
          <cell r="F85">
            <v>8</v>
          </cell>
          <cell r="G85">
            <v>6</v>
          </cell>
          <cell r="H85">
            <v>1</v>
          </cell>
          <cell r="I85">
            <v>13.18</v>
          </cell>
          <cell r="J85">
            <v>0</v>
          </cell>
          <cell r="K85">
            <v>0</v>
          </cell>
          <cell r="L85">
            <v>115.45</v>
          </cell>
          <cell r="M85">
            <v>0</v>
          </cell>
        </row>
        <row r="86">
          <cell r="B86">
            <v>226192.79</v>
          </cell>
          <cell r="C86">
            <v>89326.35</v>
          </cell>
          <cell r="D86">
            <v>126972.85</v>
          </cell>
          <cell r="E86">
            <v>43355.41</v>
          </cell>
          <cell r="F86">
            <v>16003.99</v>
          </cell>
          <cell r="G86">
            <v>10239.24</v>
          </cell>
          <cell r="H86">
            <v>10691.73</v>
          </cell>
          <cell r="I86">
            <v>134606.45</v>
          </cell>
          <cell r="J86">
            <v>13227.29</v>
          </cell>
          <cell r="K86">
            <v>1110.16</v>
          </cell>
          <cell r="L86">
            <v>528805.26</v>
          </cell>
          <cell r="M86">
            <v>4977.76</v>
          </cell>
        </row>
        <row r="87">
          <cell r="B87">
            <v>14186.62</v>
          </cell>
        </row>
        <row r="93">
          <cell r="B93">
            <v>4063</v>
          </cell>
          <cell r="C93">
            <v>342.6</v>
          </cell>
          <cell r="D93">
            <v>7380.1</v>
          </cell>
          <cell r="E93">
            <v>2953</v>
          </cell>
          <cell r="F93">
            <v>400.5</v>
          </cell>
          <cell r="G93">
            <v>15</v>
          </cell>
          <cell r="H93">
            <v>247.3</v>
          </cell>
          <cell r="I93">
            <v>1793.75</v>
          </cell>
          <cell r="J93">
            <v>121</v>
          </cell>
          <cell r="K93">
            <v>0</v>
          </cell>
          <cell r="L93">
            <v>14005.65</v>
          </cell>
          <cell r="M93">
            <v>9806</v>
          </cell>
        </row>
        <row r="94">
          <cell r="B94">
            <v>1383.54</v>
          </cell>
          <cell r="C94">
            <v>615</v>
          </cell>
          <cell r="D94">
            <v>592.6</v>
          </cell>
          <cell r="E94">
            <v>0</v>
          </cell>
          <cell r="F94">
            <v>0</v>
          </cell>
          <cell r="G94">
            <v>0</v>
          </cell>
          <cell r="H94">
            <v>25.1</v>
          </cell>
          <cell r="I94">
            <v>1612.43</v>
          </cell>
          <cell r="J94">
            <v>36.4</v>
          </cell>
          <cell r="K94">
            <v>0</v>
          </cell>
          <cell r="L94">
            <v>3650.07</v>
          </cell>
          <cell r="M94">
            <v>124.6</v>
          </cell>
        </row>
        <row r="95">
          <cell r="B95">
            <v>248271.18</v>
          </cell>
          <cell r="C95">
            <v>174242.04</v>
          </cell>
          <cell r="D95">
            <v>82765.49</v>
          </cell>
          <cell r="E95">
            <v>53081.79</v>
          </cell>
          <cell r="F95">
            <v>7884.72</v>
          </cell>
          <cell r="G95">
            <v>6717.2</v>
          </cell>
          <cell r="H95">
            <v>1216</v>
          </cell>
          <cell r="I95">
            <v>14130.47</v>
          </cell>
          <cell r="J95">
            <v>16700.09</v>
          </cell>
          <cell r="K95">
            <v>51.6</v>
          </cell>
          <cell r="L95">
            <v>371019.55</v>
          </cell>
          <cell r="M95">
            <v>386027.35</v>
          </cell>
        </row>
        <row r="96">
          <cell r="B96">
            <v>197910.18</v>
          </cell>
          <cell r="C96">
            <v>174962.25</v>
          </cell>
          <cell r="D96">
            <v>72156.45</v>
          </cell>
          <cell r="E96">
            <v>55270.79</v>
          </cell>
          <cell r="F96">
            <v>6732.2</v>
          </cell>
          <cell r="G96">
            <v>6732.2</v>
          </cell>
          <cell r="H96">
            <v>634</v>
          </cell>
          <cell r="I96">
            <v>12194.07</v>
          </cell>
          <cell r="J96">
            <v>156</v>
          </cell>
          <cell r="K96">
            <v>0</v>
          </cell>
          <cell r="L96">
            <v>289782.9</v>
          </cell>
          <cell r="M96">
            <v>395346.75</v>
          </cell>
        </row>
        <row r="97">
          <cell r="B97">
            <v>5</v>
          </cell>
          <cell r="C97">
            <v>0</v>
          </cell>
          <cell r="D97">
            <v>461</v>
          </cell>
          <cell r="E97">
            <v>0</v>
          </cell>
          <cell r="F97">
            <v>414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880</v>
          </cell>
          <cell r="M97">
            <v>0</v>
          </cell>
        </row>
        <row r="98">
          <cell r="B98">
            <v>12598.23</v>
          </cell>
          <cell r="C98">
            <v>178.39</v>
          </cell>
          <cell r="D98">
            <v>13792.48</v>
          </cell>
          <cell r="E98">
            <v>0</v>
          </cell>
          <cell r="F98">
            <v>0</v>
          </cell>
          <cell r="G98">
            <v>0</v>
          </cell>
          <cell r="H98">
            <v>92</v>
          </cell>
          <cell r="I98">
            <v>820.7</v>
          </cell>
          <cell r="J98">
            <v>590.4</v>
          </cell>
          <cell r="K98">
            <v>0</v>
          </cell>
          <cell r="L98">
            <v>27893.81</v>
          </cell>
          <cell r="M98">
            <v>0</v>
          </cell>
        </row>
        <row r="99">
          <cell r="B99">
            <v>17492.38</v>
          </cell>
          <cell r="C99">
            <v>0</v>
          </cell>
          <cell r="D99">
            <v>976.36</v>
          </cell>
          <cell r="E99">
            <v>0</v>
          </cell>
          <cell r="F99">
            <v>755.02</v>
          </cell>
          <cell r="G99">
            <v>0</v>
          </cell>
          <cell r="H99">
            <v>604</v>
          </cell>
          <cell r="I99">
            <v>2016.79</v>
          </cell>
          <cell r="J99">
            <v>82</v>
          </cell>
          <cell r="K99">
            <v>51.6</v>
          </cell>
          <cell r="L99">
            <v>21978.15</v>
          </cell>
          <cell r="M99">
            <v>0</v>
          </cell>
        </row>
        <row r="100">
          <cell r="B100">
            <v>25</v>
          </cell>
          <cell r="C100">
            <v>0</v>
          </cell>
          <cell r="D100">
            <v>34.8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59.8</v>
          </cell>
          <cell r="M100">
            <v>0.2</v>
          </cell>
        </row>
        <row r="101">
          <cell r="B101">
            <v>207</v>
          </cell>
          <cell r="C101">
            <v>0</v>
          </cell>
          <cell r="D101">
            <v>40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134</v>
          </cell>
          <cell r="J101">
            <v>0</v>
          </cell>
          <cell r="K101">
            <v>0</v>
          </cell>
          <cell r="L101">
            <v>381</v>
          </cell>
          <cell r="M101">
            <v>0</v>
          </cell>
        </row>
        <row r="102">
          <cell r="B102">
            <v>8.7</v>
          </cell>
          <cell r="C102">
            <v>0</v>
          </cell>
          <cell r="D102">
            <v>3.5</v>
          </cell>
          <cell r="E102">
            <v>0</v>
          </cell>
          <cell r="F102">
            <v>0</v>
          </cell>
          <cell r="G102">
            <v>0</v>
          </cell>
          <cell r="H102">
            <v>0.1</v>
          </cell>
          <cell r="I102">
            <v>2.1</v>
          </cell>
          <cell r="J102">
            <v>0</v>
          </cell>
          <cell r="K102">
            <v>0</v>
          </cell>
          <cell r="L102">
            <v>14.4</v>
          </cell>
          <cell r="M102">
            <v>0</v>
          </cell>
        </row>
        <row r="103">
          <cell r="B103">
            <v>25471.23</v>
          </cell>
          <cell r="C103">
            <v>59</v>
          </cell>
          <cell r="D103">
            <v>3273.6</v>
          </cell>
          <cell r="E103">
            <v>764</v>
          </cell>
          <cell r="F103">
            <v>384</v>
          </cell>
          <cell r="G103">
            <v>0</v>
          </cell>
          <cell r="H103">
            <v>158.3</v>
          </cell>
          <cell r="I103">
            <v>2368.99</v>
          </cell>
          <cell r="J103">
            <v>16029.09</v>
          </cell>
          <cell r="K103">
            <v>0</v>
          </cell>
          <cell r="L103">
            <v>47685.21</v>
          </cell>
          <cell r="M103">
            <v>611</v>
          </cell>
        </row>
        <row r="104">
          <cell r="B104">
            <v>257</v>
          </cell>
        </row>
        <row r="112">
          <cell r="B112">
            <v>27.6</v>
          </cell>
          <cell r="C112">
            <v>0</v>
          </cell>
          <cell r="D112">
            <v>66.6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116.6</v>
          </cell>
          <cell r="J112">
            <v>0</v>
          </cell>
          <cell r="K112">
            <v>0</v>
          </cell>
          <cell r="L112">
            <v>210.8</v>
          </cell>
          <cell r="M112">
            <v>26262.68</v>
          </cell>
        </row>
        <row r="113">
          <cell r="B113">
            <v>3662.37</v>
          </cell>
          <cell r="C113">
            <v>2293.28</v>
          </cell>
          <cell r="D113">
            <v>1069.25</v>
          </cell>
          <cell r="E113">
            <v>450</v>
          </cell>
          <cell r="F113">
            <v>0</v>
          </cell>
          <cell r="G113">
            <v>0</v>
          </cell>
          <cell r="H113">
            <v>0</v>
          </cell>
          <cell r="I113">
            <v>723.03</v>
          </cell>
          <cell r="J113">
            <v>84.13</v>
          </cell>
          <cell r="K113">
            <v>0</v>
          </cell>
          <cell r="L113">
            <v>5538.78</v>
          </cell>
          <cell r="M113">
            <v>860.64</v>
          </cell>
        </row>
        <row r="114">
          <cell r="B114">
            <v>1537.4</v>
          </cell>
          <cell r="C114">
            <v>814.66</v>
          </cell>
          <cell r="D114">
            <v>1292.06</v>
          </cell>
          <cell r="E114">
            <v>334.48</v>
          </cell>
          <cell r="F114">
            <v>0</v>
          </cell>
          <cell r="G114">
            <v>0</v>
          </cell>
          <cell r="H114">
            <v>0</v>
          </cell>
          <cell r="I114">
            <v>161.2</v>
          </cell>
          <cell r="J114">
            <v>0</v>
          </cell>
          <cell r="K114">
            <v>0</v>
          </cell>
          <cell r="L114">
            <v>2990.66</v>
          </cell>
          <cell r="M114">
            <v>666826.88</v>
          </cell>
        </row>
        <row r="115">
          <cell r="B115">
            <v>5200.34</v>
          </cell>
          <cell r="C115">
            <v>3107.94</v>
          </cell>
          <cell r="D115">
            <v>2320.55</v>
          </cell>
          <cell r="E115">
            <v>784.48</v>
          </cell>
          <cell r="F115">
            <v>0</v>
          </cell>
          <cell r="G115">
            <v>0</v>
          </cell>
          <cell r="H115">
            <v>0</v>
          </cell>
          <cell r="I115">
            <v>613.74</v>
          </cell>
          <cell r="J115">
            <v>84.13</v>
          </cell>
          <cell r="K115">
            <v>0</v>
          </cell>
          <cell r="L115">
            <v>8218.76</v>
          </cell>
          <cell r="M115">
            <v>63073.09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452400.35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296.55</v>
          </cell>
          <cell r="J117">
            <v>0</v>
          </cell>
          <cell r="K117">
            <v>0</v>
          </cell>
          <cell r="L117">
            <v>296.55</v>
          </cell>
          <cell r="M117">
            <v>16012.53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160782.32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12.9</v>
          </cell>
          <cell r="C120">
            <v>0</v>
          </cell>
          <cell r="D120">
            <v>6.35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3.43</v>
          </cell>
          <cell r="J120">
            <v>0</v>
          </cell>
          <cell r="K120">
            <v>0</v>
          </cell>
          <cell r="L120">
            <v>22.68</v>
          </cell>
          <cell r="M120">
            <v>0.67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7.48</v>
          </cell>
        </row>
        <row r="122">
          <cell r="B122">
            <v>14.13</v>
          </cell>
          <cell r="C122">
            <v>0</v>
          </cell>
          <cell r="D122">
            <v>101.01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87.11</v>
          </cell>
          <cell r="J122">
            <v>0</v>
          </cell>
          <cell r="K122">
            <v>0</v>
          </cell>
          <cell r="L122">
            <v>202.25</v>
          </cell>
          <cell r="M122">
            <v>1673.76</v>
          </cell>
        </row>
        <row r="123">
          <cell r="B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29.125" style="0" customWidth="1"/>
    <col min="2" max="2" width="6.875" style="0" customWidth="1"/>
    <col min="3" max="3" width="7.125" style="0" customWidth="1"/>
    <col min="4" max="4" width="7.00390625" style="0" customWidth="1"/>
    <col min="5" max="5" width="6.625" style="0" customWidth="1"/>
    <col min="6" max="6" width="7.00390625" style="0" customWidth="1"/>
    <col min="7" max="8" width="7.25390625" style="0" customWidth="1"/>
    <col min="9" max="9" width="8.00390625" style="0" customWidth="1"/>
    <col min="10" max="10" width="7.75390625" style="0" customWidth="1"/>
    <col min="11" max="11" width="8.00390625" style="0" customWidth="1"/>
    <col min="12" max="12" width="8.625" style="0" customWidth="1"/>
    <col min="13" max="13" width="8.125" style="0" customWidth="1"/>
  </cols>
  <sheetData>
    <row r="1" spans="1:6" ht="12.75">
      <c r="A1" s="1" t="s">
        <v>14</v>
      </c>
      <c r="B1" s="1"/>
      <c r="C1" s="1"/>
      <c r="D1" s="1" t="s">
        <v>15</v>
      </c>
      <c r="E1" s="1"/>
      <c r="F1" s="1"/>
    </row>
    <row r="2" ht="12.75">
      <c r="A2" t="s">
        <v>16</v>
      </c>
    </row>
    <row r="3" spans="1:13" ht="12.75">
      <c r="A3" s="3"/>
      <c r="B3" s="4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4" t="s">
        <v>5</v>
      </c>
      <c r="I3" s="6" t="s">
        <v>6</v>
      </c>
      <c r="J3" s="7" t="s">
        <v>7</v>
      </c>
      <c r="K3" s="5" t="s">
        <v>23</v>
      </c>
      <c r="L3" s="4" t="s">
        <v>24</v>
      </c>
      <c r="M3" s="4" t="s">
        <v>11</v>
      </c>
    </row>
    <row r="4" spans="1:13" ht="13.5" thickBot="1">
      <c r="A4" s="8" t="s">
        <v>25</v>
      </c>
      <c r="B4" s="9" t="s">
        <v>26</v>
      </c>
      <c r="C4" s="10" t="s">
        <v>27</v>
      </c>
      <c r="D4" s="10" t="s">
        <v>26</v>
      </c>
      <c r="E4" s="10" t="s">
        <v>28</v>
      </c>
      <c r="F4" s="10" t="s">
        <v>26</v>
      </c>
      <c r="G4" s="10" t="s">
        <v>29</v>
      </c>
      <c r="H4" s="9"/>
      <c r="I4" s="11"/>
      <c r="J4" s="12"/>
      <c r="K4" s="10" t="s">
        <v>30</v>
      </c>
      <c r="L4" s="9" t="s">
        <v>26</v>
      </c>
      <c r="M4" s="9"/>
    </row>
    <row r="5" spans="1:13" ht="13.5" thickTop="1">
      <c r="A5" s="13" t="s">
        <v>31</v>
      </c>
      <c r="B5" s="14">
        <f>'[1]tabulky jednotl.'!B5+'[1]tabulky jednotl.'!B22</f>
        <v>157876.64</v>
      </c>
      <c r="C5" s="14">
        <f>'[1]tabulky jednotl.'!C5+'[1]tabulky jednotl.'!C22</f>
        <v>24922.55</v>
      </c>
      <c r="D5" s="14">
        <f>'[1]tabulky jednotl.'!D5+'[1]tabulky jednotl.'!D22</f>
        <v>96351.67</v>
      </c>
      <c r="E5" s="14">
        <f>'[1]tabulky jednotl.'!E5+'[1]tabulky jednotl.'!E22</f>
        <v>10581.42</v>
      </c>
      <c r="F5" s="14">
        <f>'[1]tabulky jednotl.'!F5+'[1]tabulky jednotl.'!F22</f>
        <v>5475.76</v>
      </c>
      <c r="G5" s="14">
        <f>'[1]tabulky jednotl.'!G5+'[1]tabulky jednotl.'!G22</f>
        <v>767</v>
      </c>
      <c r="H5" s="14">
        <f>'[1]tabulky jednotl.'!H5+'[1]tabulky jednotl.'!H22</f>
        <v>8995.81</v>
      </c>
      <c r="I5" s="14">
        <f>'[1]tabulky jednotl.'!I5+'[1]tabulky jednotl.'!I22</f>
        <v>64083.1</v>
      </c>
      <c r="J5" s="14">
        <f>'[1]tabulky jednotl.'!J5+'[1]tabulky jednotl.'!J22</f>
        <v>20405.63</v>
      </c>
      <c r="K5" s="14">
        <f>'[1]tabulky jednotl.'!K5+'[1]tabulky jednotl.'!K22</f>
        <v>1683.93</v>
      </c>
      <c r="L5" s="14">
        <f>'[1]tabulky jednotl.'!L5+'[1]tabulky jednotl.'!L22</f>
        <v>354872.54</v>
      </c>
      <c r="M5" s="14">
        <f>'[1]tabulky jednotl.'!M5+'[1]tabulky jednotl.'!M22</f>
        <v>8191.75</v>
      </c>
    </row>
    <row r="6" spans="1:13" ht="12.75">
      <c r="A6" s="15" t="s">
        <v>32</v>
      </c>
      <c r="B6" s="14">
        <f>'[1]tabulky jednotl.'!B6+'[1]tabulky jednotl.'!B23</f>
        <v>3926700.6669935165</v>
      </c>
      <c r="C6" s="14">
        <f>'[1]tabulky jednotl.'!C6+'[1]tabulky jednotl.'!C23</f>
        <v>1674719.3903060097</v>
      </c>
      <c r="D6" s="14">
        <f>'[1]tabulky jednotl.'!D6+'[1]tabulky jednotl.'!D23</f>
        <v>1888823.1248182158</v>
      </c>
      <c r="E6" s="14">
        <f>'[1]tabulky jednotl.'!E6+'[1]tabulky jednotl.'!E23</f>
        <v>666429.7843654437</v>
      </c>
      <c r="F6" s="14">
        <f>'[1]tabulky jednotl.'!F6+'[1]tabulky jednotl.'!F23</f>
        <v>174246.14568651034</v>
      </c>
      <c r="G6" s="14">
        <f>'[1]tabulky jednotl.'!G6+'[1]tabulky jednotl.'!G23</f>
        <v>73509.89008112795</v>
      </c>
      <c r="H6" s="14">
        <f>'[1]tabulky jednotl.'!H6+'[1]tabulky jednotl.'!H23</f>
        <v>159002.66193197994</v>
      </c>
      <c r="I6" s="14">
        <f>'[1]tabulky jednotl.'!I6+'[1]tabulky jednotl.'!I23</f>
        <v>755729.8647910687</v>
      </c>
      <c r="J6" s="14">
        <f>'[1]tabulky jednotl.'!J6+'[1]tabulky jednotl.'!J23</f>
        <v>204935.64703533292</v>
      </c>
      <c r="K6" s="14">
        <f>'[1]tabulky jednotl.'!K6+'[1]tabulky jednotl.'!K23</f>
        <v>19325.318161764706</v>
      </c>
      <c r="L6" s="14">
        <f>'[1]tabulky jednotl.'!L6+'[1]tabulky jednotl.'!L23</f>
        <v>7128763.429418389</v>
      </c>
      <c r="M6" s="14">
        <f>'[1]tabulky jednotl.'!M6+'[1]tabulky jednotl.'!M23</f>
        <v>1028318.1034031773</v>
      </c>
    </row>
    <row r="7" spans="1:13" ht="12.75">
      <c r="A7" s="15" t="s">
        <v>33</v>
      </c>
      <c r="B7" s="14">
        <f>'[1]tabulky jednotl.'!B7+'[1]tabulky jednotl.'!B24</f>
        <v>271560.206041514</v>
      </c>
      <c r="C7" s="14">
        <f>'[1]tabulky jednotl.'!C7+'[1]tabulky jednotl.'!C24</f>
        <v>37228.3870621361</v>
      </c>
      <c r="D7" s="14">
        <f>'[1]tabulky jednotl.'!D7+'[1]tabulky jednotl.'!D24</f>
        <v>172094.9260297226</v>
      </c>
      <c r="E7" s="14">
        <f>'[1]tabulky jednotl.'!E7+'[1]tabulky jednotl.'!E24</f>
        <v>47083.26114562566</v>
      </c>
      <c r="F7" s="14">
        <f>'[1]tabulky jednotl.'!F7+'[1]tabulky jednotl.'!F24</f>
        <v>9826.328439825433</v>
      </c>
      <c r="G7" s="14">
        <f>'[1]tabulky jednotl.'!G7+'[1]tabulky jednotl.'!G24</f>
        <v>332.4319504280199</v>
      </c>
      <c r="H7" s="14">
        <f>'[1]tabulky jednotl.'!H7+'[1]tabulky jednotl.'!H24</f>
        <v>19492.359287469288</v>
      </c>
      <c r="I7" s="14">
        <f>'[1]tabulky jednotl.'!I7+'[1]tabulky jednotl.'!I24</f>
        <v>60786.53474960128</v>
      </c>
      <c r="J7" s="14">
        <f>'[1]tabulky jednotl.'!J7+'[1]tabulky jednotl.'!J24</f>
        <v>11050.814804831087</v>
      </c>
      <c r="K7" s="14">
        <f>'[1]tabulky jednotl.'!K7+'[1]tabulky jednotl.'!K24</f>
        <v>18158.751470588235</v>
      </c>
      <c r="L7" s="14">
        <f>'[1]tabulky jednotl.'!L7+'[1]tabulky jednotl.'!L24</f>
        <v>562969.920823552</v>
      </c>
      <c r="M7" s="14">
        <f>'[1]tabulky jednotl.'!M7+'[1]tabulky jednotl.'!M24</f>
        <v>24115.695282657405</v>
      </c>
    </row>
    <row r="8" spans="1:13" ht="12.75">
      <c r="A8" s="15" t="s">
        <v>34</v>
      </c>
      <c r="B8" s="14">
        <f>'[1]tabulky jednotl.'!B8+'[1]tabulky jednotl.'!B25</f>
        <v>3363233.0196322375</v>
      </c>
      <c r="C8" s="14">
        <f>'[1]tabulky jednotl.'!C8+'[1]tabulky jednotl.'!C25</f>
        <v>1658950.3073802427</v>
      </c>
      <c r="D8" s="14">
        <f>'[1]tabulky jednotl.'!D8+'[1]tabulky jednotl.'!D25</f>
        <v>1518604.9671093863</v>
      </c>
      <c r="E8" s="14">
        <f>'[1]tabulky jednotl.'!E8+'[1]tabulky jednotl.'!E25</f>
        <v>692657.152547783</v>
      </c>
      <c r="F8" s="14">
        <f>'[1]tabulky jednotl.'!F8+'[1]tabulky jednotl.'!F25</f>
        <v>171040.54437643368</v>
      </c>
      <c r="G8" s="14">
        <f>'[1]tabulky jednotl.'!G8+'[1]tabulky jednotl.'!G25</f>
        <v>69455.89405360038</v>
      </c>
      <c r="H8" s="14">
        <f>'[1]tabulky jednotl.'!H8+'[1]tabulky jednotl.'!H25</f>
        <v>95406.89494935126</v>
      </c>
      <c r="I8" s="14">
        <f>'[1]tabulky jednotl.'!I8+'[1]tabulky jednotl.'!I25</f>
        <v>586257.0029752791</v>
      </c>
      <c r="J8" s="14">
        <f>'[1]tabulky jednotl.'!J8+'[1]tabulky jednotl.'!J25</f>
        <v>128752.18532594835</v>
      </c>
      <c r="K8" s="14">
        <f>'[1]tabulky jednotl.'!K8+'[1]tabulky jednotl.'!K25</f>
        <v>6983.766691176471</v>
      </c>
      <c r="L8" s="14">
        <f>'[1]tabulky jednotl.'!L8+'[1]tabulky jednotl.'!L25</f>
        <v>5870278.381059812</v>
      </c>
      <c r="M8" s="14">
        <f>'[1]tabulky jednotl.'!M8+'[1]tabulky jednotl.'!M25</f>
        <v>1031800.533092725</v>
      </c>
    </row>
    <row r="9" spans="1:13" ht="12.75">
      <c r="A9" s="15" t="s">
        <v>35</v>
      </c>
      <c r="B9" s="14">
        <f>'[1]tabulky jednotl.'!B9+'[1]tabulky jednotl.'!B26</f>
        <v>7600.449755634936</v>
      </c>
      <c r="C9" s="14">
        <f>'[1]tabulky jednotl.'!C9+'[1]tabulky jednotl.'!C26</f>
        <v>7600.449755634936</v>
      </c>
      <c r="D9" s="14">
        <f>'[1]tabulky jednotl.'!D9+'[1]tabulky jednotl.'!D26</f>
        <v>0</v>
      </c>
      <c r="E9" s="14">
        <f>'[1]tabulky jednotl.'!E9+'[1]tabulky jednotl.'!E26</f>
        <v>0</v>
      </c>
      <c r="F9" s="14">
        <f>'[1]tabulky jednotl.'!F9+'[1]tabulky jednotl.'!F26</f>
        <v>1372.2429082974315</v>
      </c>
      <c r="G9" s="14">
        <f>'[1]tabulky jednotl.'!G9+'[1]tabulky jednotl.'!G26</f>
        <v>1372.2429082974315</v>
      </c>
      <c r="H9" s="14">
        <f>'[1]tabulky jednotl.'!H9+'[1]tabulky jednotl.'!H26</f>
        <v>0</v>
      </c>
      <c r="I9" s="14">
        <f>'[1]tabulky jednotl.'!I9+'[1]tabulky jednotl.'!I26</f>
        <v>0</v>
      </c>
      <c r="J9" s="14">
        <f>'[1]tabulky jednotl.'!J9+'[1]tabulky jednotl.'!J26</f>
        <v>0</v>
      </c>
      <c r="K9" s="14">
        <f>'[1]tabulky jednotl.'!K9+'[1]tabulky jednotl.'!K26</f>
        <v>0</v>
      </c>
      <c r="L9" s="14">
        <f>'[1]tabulky jednotl.'!L9+'[1]tabulky jednotl.'!L26</f>
        <v>8972.692663932368</v>
      </c>
      <c r="M9" s="14">
        <f>'[1]tabulky jednotl.'!M9+'[1]tabulky jednotl.'!M26</f>
        <v>10172.426594598293</v>
      </c>
    </row>
    <row r="10" spans="1:13" ht="12.75">
      <c r="A10" s="15" t="s">
        <v>36</v>
      </c>
      <c r="B10" s="14">
        <f>'[1]tabulky jednotl.'!B10+'[1]tabulky jednotl.'!B27</f>
        <v>678735.8727095679</v>
      </c>
      <c r="C10" s="14">
        <f>'[1]tabulky jednotl.'!C10+'[1]tabulky jednotl.'!C27</f>
        <v>29030.23474104335</v>
      </c>
      <c r="D10" s="14">
        <f>'[1]tabulky jednotl.'!D10+'[1]tabulky jednotl.'!D27</f>
        <v>478455.61987380794</v>
      </c>
      <c r="E10" s="14">
        <f>'[1]tabulky jednotl.'!E10+'[1]tabulky jednotl.'!E27</f>
        <v>10710.654836509508</v>
      </c>
      <c r="F10" s="14">
        <f>'[1]tabulky jednotl.'!F10+'[1]tabulky jednotl.'!F27</f>
        <v>6674.225137358027</v>
      </c>
      <c r="G10" s="14">
        <f>'[1]tabulky jednotl.'!G10+'[1]tabulky jednotl.'!G27</f>
        <v>1315.2545739383427</v>
      </c>
      <c r="H10" s="14">
        <f>'[1]tabulky jednotl.'!H10+'[1]tabulky jednotl.'!H27</f>
        <v>63932.2320725031</v>
      </c>
      <c r="I10" s="14">
        <f>'[1]tabulky jednotl.'!I10+'[1]tabulky jednotl.'!I27</f>
        <v>187201.67441307814</v>
      </c>
      <c r="J10" s="14">
        <f>'[1]tabulky jednotl.'!J10+'[1]tabulky jednotl.'!J27</f>
        <v>87796.81428371383</v>
      </c>
      <c r="K10" s="14">
        <f>'[1]tabulky jednotl.'!K10+'[1]tabulky jednotl.'!K27</f>
        <v>25982.901102941174</v>
      </c>
      <c r="L10" s="14">
        <f>'[1]tabulky jednotl.'!L10+'[1]tabulky jednotl.'!L27</f>
        <v>1528779.3395929702</v>
      </c>
      <c r="M10" s="14">
        <f>'[1]tabulky jednotl.'!M10+'[1]tabulky jednotl.'!M27</f>
        <v>10193.49246685938</v>
      </c>
    </row>
    <row r="11" spans="1:13" ht="12.75">
      <c r="A11" s="15" t="s">
        <v>37</v>
      </c>
      <c r="B11" s="14">
        <f>'[1]tabulky jednotl.'!B11+'[1]tabulky jednotl.'!B28</f>
        <v>4832.789066385763</v>
      </c>
      <c r="C11" s="14">
        <f>'[1]tabulky jednotl.'!C11+'[1]tabulky jednotl.'!C28</f>
        <v>0</v>
      </c>
      <c r="D11" s="14">
        <f>'[1]tabulky jednotl.'!D11+'[1]tabulky jednotl.'!D28</f>
        <v>445.2206114839074</v>
      </c>
      <c r="E11" s="14">
        <f>'[1]tabulky jednotl.'!E11+'[1]tabulky jednotl.'!E28</f>
        <v>0</v>
      </c>
      <c r="F11" s="14">
        <f>'[1]tabulky jednotl.'!F11+'[1]tabulky jednotl.'!F28</f>
        <v>0</v>
      </c>
      <c r="G11" s="14">
        <f>'[1]tabulky jednotl.'!G11+'[1]tabulky jednotl.'!G28</f>
        <v>0</v>
      </c>
      <c r="H11" s="14">
        <f>'[1]tabulky jednotl.'!H11+'[1]tabulky jednotl.'!H28</f>
        <v>1024.1538230096126</v>
      </c>
      <c r="I11" s="14">
        <f>'[1]tabulky jednotl.'!I11+'[1]tabulky jednotl.'!I28</f>
        <v>125.09743301435405</v>
      </c>
      <c r="J11" s="14">
        <f>'[1]tabulky jednotl.'!J11+'[1]tabulky jednotl.'!J28</f>
        <v>89.86316921307295</v>
      </c>
      <c r="K11" s="14">
        <f>'[1]tabulky jednotl.'!K11+'[1]tabulky jednotl.'!K28</f>
        <v>0</v>
      </c>
      <c r="L11" s="14">
        <f>'[1]tabulky jednotl.'!L11+'[1]tabulky jednotl.'!L28</f>
        <v>6517.124103106711</v>
      </c>
      <c r="M11" s="14">
        <f>'[1]tabulky jednotl.'!M11+'[1]tabulky jednotl.'!M28</f>
        <v>1818.8422763115132</v>
      </c>
    </row>
    <row r="12" spans="1:13" ht="12.75">
      <c r="A12" s="15" t="s">
        <v>38</v>
      </c>
      <c r="B12" s="14">
        <f>'[1]tabulky jednotl.'!B12+'[1]tabulky jednotl.'!B29</f>
        <v>88267.58580238503</v>
      </c>
      <c r="C12" s="14">
        <f>'[1]tabulky jednotl.'!C12+'[1]tabulky jednotl.'!C29</f>
        <v>8791.48239929147</v>
      </c>
      <c r="D12" s="14">
        <f>'[1]tabulky jednotl.'!D12+'[1]tabulky jednotl.'!D29</f>
        <v>45144.62388365818</v>
      </c>
      <c r="E12" s="14">
        <f>'[1]tabulky jednotl.'!E12+'[1]tabulky jednotl.'!E29</f>
        <v>3134.2969582091882</v>
      </c>
      <c r="F12" s="14">
        <f>'[1]tabulky jednotl.'!F12+'[1]tabulky jednotl.'!F29</f>
        <v>3526.6557673585844</v>
      </c>
      <c r="G12" s="14">
        <f>'[1]tabulky jednotl.'!G12+'[1]tabulky jednotl.'!G29</f>
        <v>382.18367090024054</v>
      </c>
      <c r="H12" s="14">
        <f>'[1]tabulky jednotl.'!H12+'[1]tabulky jednotl.'!H29</f>
        <v>7151.7068852105685</v>
      </c>
      <c r="I12" s="14">
        <f>'[1]tabulky jednotl.'!I12+'[1]tabulky jednotl.'!I29</f>
        <v>1973.426193779904</v>
      </c>
      <c r="J12" s="14">
        <f>'[1]tabulky jednotl.'!J12+'[1]tabulky jednotl.'!J29</f>
        <v>4518.363593308495</v>
      </c>
      <c r="K12" s="14">
        <f>'[1]tabulky jednotl.'!K12+'[1]tabulky jednotl.'!K29</f>
        <v>140.3608088235294</v>
      </c>
      <c r="L12" s="14">
        <f>'[1]tabulky jednotl.'!L12+'[1]tabulky jednotl.'!L29</f>
        <v>150722.7229345243</v>
      </c>
      <c r="M12" s="14">
        <f>'[1]tabulky jednotl.'!M12+'[1]tabulky jednotl.'!M29</f>
        <v>3912.5701725877916</v>
      </c>
    </row>
    <row r="13" spans="1:13" ht="12.75">
      <c r="A13" s="15" t="s">
        <v>39</v>
      </c>
      <c r="B13" s="14">
        <f>'[1]tabulky jednotl.'!B13+'[1]tabulky jednotl.'!B30</f>
        <v>47258.48703789442</v>
      </c>
      <c r="C13" s="14">
        <f>'[1]tabulky jednotl.'!C13+'[1]tabulky jednotl.'!C30</f>
        <v>1156.8317396625928</v>
      </c>
      <c r="D13" s="14">
        <f>'[1]tabulky jednotl.'!D13+'[1]tabulky jednotl.'!D30</f>
        <v>19322.1259498358</v>
      </c>
      <c r="E13" s="14">
        <f>'[1]tabulky jednotl.'!E13+'[1]tabulky jednotl.'!E30</f>
        <v>415.053453848173</v>
      </c>
      <c r="F13" s="14">
        <f>'[1]tabulky jednotl.'!F13+'[1]tabulky jednotl.'!F30</f>
        <v>532.4388323169026</v>
      </c>
      <c r="G13" s="14">
        <f>'[1]tabulky jednotl.'!G13+'[1]tabulky jednotl.'!G30</f>
        <v>0</v>
      </c>
      <c r="H13" s="14">
        <f>'[1]tabulky jednotl.'!H13+'[1]tabulky jednotl.'!H30</f>
        <v>8427.00781973361</v>
      </c>
      <c r="I13" s="14">
        <f>'[1]tabulky jednotl.'!I13+'[1]tabulky jednotl.'!I30</f>
        <v>2061.7972017543857</v>
      </c>
      <c r="J13" s="14">
        <f>'[1]tabulky jednotl.'!J13+'[1]tabulky jednotl.'!J30</f>
        <v>663.2395656522718</v>
      </c>
      <c r="K13" s="14">
        <f>'[1]tabulky jednotl.'!K13+'[1]tabulky jednotl.'!K30</f>
        <v>813.7000735294116</v>
      </c>
      <c r="L13" s="14">
        <f>'[1]tabulky jednotl.'!L13+'[1]tabulky jednotl.'!L30</f>
        <v>79078.79648071679</v>
      </c>
      <c r="M13" s="14">
        <f>'[1]tabulky jednotl.'!M13+'[1]tabulky jednotl.'!M30</f>
        <v>28.6214398850555</v>
      </c>
    </row>
    <row r="14" spans="1:13" ht="12.75">
      <c r="A14" s="15" t="s">
        <v>40</v>
      </c>
      <c r="B14" s="14">
        <f>'[1]tabulky jednotl.'!B14+'[1]tabulky jednotl.'!B31</f>
        <v>7975.060808262514</v>
      </c>
      <c r="C14" s="14">
        <f>'[1]tabulky jednotl.'!C14+'[1]tabulky jednotl.'!C31</f>
        <v>534.6013266889603</v>
      </c>
      <c r="D14" s="14">
        <f>'[1]tabulky jednotl.'!D14+'[1]tabulky jednotl.'!D31</f>
        <v>2256.532548424003</v>
      </c>
      <c r="E14" s="14">
        <f>'[1]tabulky jednotl.'!E14+'[1]tabulky jednotl.'!E31</f>
        <v>267.0959331250839</v>
      </c>
      <c r="F14" s="14">
        <f>'[1]tabulky jednotl.'!F14+'[1]tabulky jednotl.'!F31</f>
        <v>172.02016309517145</v>
      </c>
      <c r="G14" s="14">
        <f>'[1]tabulky jednotl.'!G14+'[1]tabulky jednotl.'!G31</f>
        <v>112.72515805964302</v>
      </c>
      <c r="H14" s="14">
        <f>'[1]tabulky jednotl.'!H14+'[1]tabulky jednotl.'!H31</f>
        <v>319.41309539204275</v>
      </c>
      <c r="I14" s="14">
        <f>'[1]tabulky jednotl.'!I14+'[1]tabulky jednotl.'!I31</f>
        <v>2568.0416802232853</v>
      </c>
      <c r="J14" s="14">
        <f>'[1]tabulky jednotl.'!J14+'[1]tabulky jednotl.'!J31</f>
        <v>510.72386536970816</v>
      </c>
      <c r="K14" s="14">
        <f>'[1]tabulky jednotl.'!K14+'[1]tabulky jednotl.'!K31</f>
        <v>121.57125</v>
      </c>
      <c r="L14" s="14">
        <f>'[1]tabulky jednotl.'!L14+'[1]tabulky jednotl.'!L31</f>
        <v>13923.363410766724</v>
      </c>
      <c r="M14" s="14">
        <f>'[1]tabulky jednotl.'!M14+'[1]tabulky jednotl.'!M31</f>
        <v>997.6863954980073</v>
      </c>
    </row>
    <row r="15" spans="1:13" ht="12.75">
      <c r="A15" s="15" t="s">
        <v>41</v>
      </c>
      <c r="B15" s="14">
        <f>'[1]tabulky jednotl.'!B15+'[1]tabulky jednotl.'!B32</f>
        <v>158234.42</v>
      </c>
      <c r="C15" s="16">
        <f>'[1]tabulky jednotl.'!C15+'[1]tabulky jednotl.'!C32</f>
        <v>30806.02</v>
      </c>
      <c r="D15" s="16">
        <f>'[1]tabulky jednotl.'!D15+'[1]tabulky jednotl.'!D32</f>
        <v>93040.42</v>
      </c>
      <c r="E15" s="16">
        <f>'[1]tabulky jednotl.'!E15+'[1]tabulky jednotl.'!E32</f>
        <v>16910.63</v>
      </c>
      <c r="F15" s="16">
        <f>'[1]tabulky jednotl.'!F15+'[1]tabulky jednotl.'!F32</f>
        <v>6229.6</v>
      </c>
      <c r="G15" s="16">
        <f>'[1]tabulky jednotl.'!G15+'[1]tabulky jednotl.'!G32</f>
        <v>1971</v>
      </c>
      <c r="H15" s="16">
        <f>'[1]tabulky jednotl.'!H15+'[1]tabulky jednotl.'!H32</f>
        <v>11229.32</v>
      </c>
      <c r="I15" s="16">
        <f>'[1]tabulky jednotl.'!I15+'[1]tabulky jednotl.'!I32</f>
        <v>100412.4</v>
      </c>
      <c r="J15" s="16">
        <f>'[1]tabulky jednotl.'!J15+'[1]tabulky jednotl.'!J32</f>
        <v>14060.62</v>
      </c>
      <c r="K15" s="16">
        <f>'[1]tabulky jednotl.'!K15+'[1]tabulky jednotl.'!K32</f>
        <v>5126.07</v>
      </c>
      <c r="L15" s="16">
        <f>'[1]tabulky jednotl.'!L15+'[1]tabulky jednotl.'!L32</f>
        <v>388332.85</v>
      </c>
      <c r="M15" s="16">
        <f>'[1]tabulky jednotl.'!M15+'[1]tabulky jednotl.'!M32</f>
        <v>1700.69</v>
      </c>
    </row>
    <row r="16" spans="1:18" ht="12.75">
      <c r="A16" s="15" t="s">
        <v>42</v>
      </c>
      <c r="B16" s="16">
        <f>'[1]tabulky jednotl.'!B16+'[1]tabulky jednotl.'!B33</f>
        <v>18214.57548995129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</row>
    <row r="17" spans="1:18" ht="12.75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  <c r="N17" s="18"/>
      <c r="O17" s="18"/>
      <c r="P17" s="18"/>
      <c r="Q17" s="18"/>
      <c r="R17" s="18"/>
    </row>
    <row r="18" spans="1:12" ht="12.75">
      <c r="A18" s="19"/>
      <c r="B18" s="19"/>
      <c r="C18" s="21"/>
      <c r="D18" s="21"/>
      <c r="E18" s="20"/>
      <c r="F18" s="21"/>
      <c r="G18" s="21"/>
      <c r="H18" s="21"/>
      <c r="I18" s="21"/>
      <c r="J18" s="21"/>
      <c r="K18" s="21"/>
      <c r="L18" s="21"/>
    </row>
    <row r="19" ht="12.75">
      <c r="A19" t="s">
        <v>43</v>
      </c>
    </row>
    <row r="20" ht="12.75">
      <c r="B20" s="22"/>
    </row>
    <row r="21" spans="1:13" ht="12.75">
      <c r="A21" s="3"/>
      <c r="B21" s="4" t="s">
        <v>17</v>
      </c>
      <c r="C21" s="5" t="s">
        <v>18</v>
      </c>
      <c r="D21" s="5" t="s">
        <v>19</v>
      </c>
      <c r="E21" s="5" t="s">
        <v>20</v>
      </c>
      <c r="F21" s="5" t="s">
        <v>21</v>
      </c>
      <c r="G21" s="5" t="s">
        <v>22</v>
      </c>
      <c r="H21" s="4" t="s">
        <v>5</v>
      </c>
      <c r="I21" s="6" t="s">
        <v>6</v>
      </c>
      <c r="J21" s="7" t="s">
        <v>7</v>
      </c>
      <c r="K21" s="5" t="s">
        <v>23</v>
      </c>
      <c r="L21" s="4" t="s">
        <v>24</v>
      </c>
      <c r="M21" s="4" t="s">
        <v>11</v>
      </c>
    </row>
    <row r="22" spans="1:13" ht="13.5" thickBot="1">
      <c r="A22" s="8" t="s">
        <v>25</v>
      </c>
      <c r="B22" s="9" t="s">
        <v>26</v>
      </c>
      <c r="C22" s="10" t="s">
        <v>27</v>
      </c>
      <c r="D22" s="10" t="s">
        <v>26</v>
      </c>
      <c r="E22" s="10" t="s">
        <v>28</v>
      </c>
      <c r="F22" s="10" t="s">
        <v>26</v>
      </c>
      <c r="G22" s="10" t="s">
        <v>29</v>
      </c>
      <c r="H22" s="9"/>
      <c r="I22" s="11"/>
      <c r="J22" s="12"/>
      <c r="K22" s="10" t="s">
        <v>30</v>
      </c>
      <c r="L22" s="9" t="s">
        <v>26</v>
      </c>
      <c r="M22" s="9"/>
    </row>
    <row r="23" spans="1:13" ht="13.5" thickTop="1">
      <c r="A23" s="13" t="s">
        <v>31</v>
      </c>
      <c r="B23" s="14">
        <f>'[1]tabulky jednotl.'!B40+'[1]tabulky jednotl.'!B57+'[1]tabulky jednotl.'!B93</f>
        <v>55801.06</v>
      </c>
      <c r="C23" s="14">
        <f>'[1]tabulky jednotl.'!C40+'[1]tabulky jednotl.'!C57+'[1]tabulky jednotl.'!C93</f>
        <v>52080.659999999996</v>
      </c>
      <c r="D23" s="14">
        <f>'[1]tabulky jednotl.'!D40+'[1]tabulky jednotl.'!D57+'[1]tabulky jednotl.'!D93</f>
        <v>92925.6</v>
      </c>
      <c r="E23" s="14">
        <f>'[1]tabulky jednotl.'!E40+'[1]tabulky jednotl.'!E57+'[1]tabulky jednotl.'!E93</f>
        <v>88482.5</v>
      </c>
      <c r="F23" s="14">
        <f>'[1]tabulky jednotl.'!F40+'[1]tabulky jednotl.'!F57+'[1]tabulky jednotl.'!F93</f>
        <v>28359.15</v>
      </c>
      <c r="G23" s="14">
        <f>'[1]tabulky jednotl.'!G40+'[1]tabulky jednotl.'!G57+'[1]tabulky jednotl.'!G93</f>
        <v>27973.65</v>
      </c>
      <c r="H23" s="14">
        <f>'[1]tabulky jednotl.'!H40+'[1]tabulky jednotl.'!H57+'[1]tabulky jednotl.'!H93</f>
        <v>247.3</v>
      </c>
      <c r="I23" s="14">
        <f>'[1]tabulky jednotl.'!I40+'[1]tabulky jednotl.'!I57+'[1]tabulky jednotl.'!I93</f>
        <v>1877.75</v>
      </c>
      <c r="J23" s="14">
        <f>'[1]tabulky jednotl.'!J40+'[1]tabulky jednotl.'!J57+'[1]tabulky jednotl.'!J93</f>
        <v>121</v>
      </c>
      <c r="K23" s="14">
        <f>'[1]tabulky jednotl.'!K40+'[1]tabulky jednotl.'!K57+'[1]tabulky jednotl.'!K93</f>
        <v>5</v>
      </c>
      <c r="L23" s="14">
        <f>'[1]tabulky jednotl.'!L40+'[1]tabulky jednotl.'!L57+'[1]tabulky jednotl.'!L93</f>
        <v>179336.86000000002</v>
      </c>
      <c r="M23" s="14">
        <f>'[1]tabulky jednotl.'!M40+'[1]tabulky jednotl.'!M57+'[1]tabulky jednotl.'!M93</f>
        <v>9806</v>
      </c>
    </row>
    <row r="24" spans="1:13" ht="12.75">
      <c r="A24" s="15" t="s">
        <v>32</v>
      </c>
      <c r="B24" s="14">
        <f>'[1]tabulky jednotl.'!B41+'[1]tabulky jednotl.'!B58+'[1]tabulky jednotl.'!B94</f>
        <v>1383.54</v>
      </c>
      <c r="C24" s="14">
        <f>'[1]tabulky jednotl.'!C41+'[1]tabulky jednotl.'!C58+'[1]tabulky jednotl.'!C94</f>
        <v>615</v>
      </c>
      <c r="D24" s="14">
        <f>'[1]tabulky jednotl.'!D41+'[1]tabulky jednotl.'!D58+'[1]tabulky jednotl.'!D94</f>
        <v>592.6</v>
      </c>
      <c r="E24" s="14">
        <f>'[1]tabulky jednotl.'!E41+'[1]tabulky jednotl.'!E58+'[1]tabulky jednotl.'!E94</f>
        <v>0</v>
      </c>
      <c r="F24" s="14">
        <f>'[1]tabulky jednotl.'!F41+'[1]tabulky jednotl.'!F58+'[1]tabulky jednotl.'!F94</f>
        <v>0</v>
      </c>
      <c r="G24" s="14">
        <f>'[1]tabulky jednotl.'!G41+'[1]tabulky jednotl.'!G58+'[1]tabulky jednotl.'!G94</f>
        <v>0</v>
      </c>
      <c r="H24" s="14">
        <f>'[1]tabulky jednotl.'!H41+'[1]tabulky jednotl.'!H58+'[1]tabulky jednotl.'!H94</f>
        <v>25.1</v>
      </c>
      <c r="I24" s="14">
        <f>'[1]tabulky jednotl.'!I41+'[1]tabulky jednotl.'!I58+'[1]tabulky jednotl.'!I94</f>
        <v>1612.43</v>
      </c>
      <c r="J24" s="14">
        <f>'[1]tabulky jednotl.'!J41+'[1]tabulky jednotl.'!J58+'[1]tabulky jednotl.'!J94</f>
        <v>36.4</v>
      </c>
      <c r="K24" s="14">
        <f>'[1]tabulky jednotl.'!K41+'[1]tabulky jednotl.'!K58+'[1]tabulky jednotl.'!K94</f>
        <v>0</v>
      </c>
      <c r="L24" s="14">
        <f>'[1]tabulky jednotl.'!L41+'[1]tabulky jednotl.'!L58+'[1]tabulky jednotl.'!L94</f>
        <v>3650.07</v>
      </c>
      <c r="M24" s="14">
        <f>'[1]tabulky jednotl.'!M41+'[1]tabulky jednotl.'!M58+'[1]tabulky jednotl.'!M94</f>
        <v>124.6</v>
      </c>
    </row>
    <row r="25" spans="1:13" ht="12.75">
      <c r="A25" s="15" t="s">
        <v>33</v>
      </c>
      <c r="B25" s="14">
        <f>'[1]tabulky jednotl.'!B42+'[1]tabulky jednotl.'!B59+'[1]tabulky jednotl.'!B95</f>
        <v>1205630.55</v>
      </c>
      <c r="C25" s="14">
        <f>'[1]tabulky jednotl.'!C42+'[1]tabulky jednotl.'!C59+'[1]tabulky jednotl.'!C95</f>
        <v>1131601.41</v>
      </c>
      <c r="D25" s="14">
        <f>'[1]tabulky jednotl.'!D42+'[1]tabulky jednotl.'!D59+'[1]tabulky jednotl.'!D95</f>
        <v>740901.05</v>
      </c>
      <c r="E25" s="14">
        <f>'[1]tabulky jednotl.'!E42+'[1]tabulky jednotl.'!E59+'[1]tabulky jednotl.'!E95</f>
        <v>708755.3500000001</v>
      </c>
      <c r="F25" s="14">
        <f>'[1]tabulky jednotl.'!F42+'[1]tabulky jednotl.'!F59+'[1]tabulky jednotl.'!F95</f>
        <v>126747.32</v>
      </c>
      <c r="G25" s="14">
        <f>'[1]tabulky jednotl.'!G42+'[1]tabulky jednotl.'!G59+'[1]tabulky jednotl.'!G95</f>
        <v>125579.8</v>
      </c>
      <c r="H25" s="14">
        <f>'[1]tabulky jednotl.'!H42+'[1]tabulky jednotl.'!H59+'[1]tabulky jednotl.'!H95</f>
        <v>6760</v>
      </c>
      <c r="I25" s="14">
        <f>'[1]tabulky jednotl.'!I42+'[1]tabulky jednotl.'!I59+'[1]tabulky jednotl.'!I95</f>
        <v>15621.47</v>
      </c>
      <c r="J25" s="14">
        <f>'[1]tabulky jednotl.'!J42+'[1]tabulky jednotl.'!J59+'[1]tabulky jednotl.'!J95</f>
        <v>16700.09</v>
      </c>
      <c r="K25" s="14">
        <f>'[1]tabulky jednotl.'!K42+'[1]tabulky jednotl.'!K59+'[1]tabulky jednotl.'!K95</f>
        <v>110.6</v>
      </c>
      <c r="L25" s="14">
        <f>'[1]tabulky jednotl.'!L42+'[1]tabulky jednotl.'!L59+'[1]tabulky jednotl.'!L95</f>
        <v>2112471.08</v>
      </c>
      <c r="M25" s="14">
        <f>'[1]tabulky jednotl.'!M42+'[1]tabulky jednotl.'!M59+'[1]tabulky jednotl.'!M95</f>
        <v>386027.35</v>
      </c>
    </row>
    <row r="26" spans="1:13" ht="12.75">
      <c r="A26" s="15" t="s">
        <v>34</v>
      </c>
      <c r="B26" s="14">
        <f>'[1]tabulky jednotl.'!B43+'[1]tabulky jednotl.'!B60+'[1]tabulky jednotl.'!B96</f>
        <v>199009.36</v>
      </c>
      <c r="C26" s="14">
        <f>'[1]tabulky jednotl.'!C43+'[1]tabulky jednotl.'!C60+'[1]tabulky jednotl.'!C96</f>
        <v>176061.43</v>
      </c>
      <c r="D26" s="14">
        <f>'[1]tabulky jednotl.'!D43+'[1]tabulky jednotl.'!D60+'[1]tabulky jednotl.'!D96</f>
        <v>83616.97</v>
      </c>
      <c r="E26" s="14">
        <f>'[1]tabulky jednotl.'!E43+'[1]tabulky jednotl.'!E60+'[1]tabulky jednotl.'!E96</f>
        <v>66731.31</v>
      </c>
      <c r="F26" s="14">
        <f>'[1]tabulky jednotl.'!F43+'[1]tabulky jednotl.'!F60+'[1]tabulky jednotl.'!F96</f>
        <v>6778.7</v>
      </c>
      <c r="G26" s="14">
        <f>'[1]tabulky jednotl.'!G43+'[1]tabulky jednotl.'!G60+'[1]tabulky jednotl.'!G96</f>
        <v>6778.7</v>
      </c>
      <c r="H26" s="14">
        <f>'[1]tabulky jednotl.'!H43+'[1]tabulky jednotl.'!H60+'[1]tabulky jednotl.'!H96</f>
        <v>634</v>
      </c>
      <c r="I26" s="14">
        <f>'[1]tabulky jednotl.'!I43+'[1]tabulky jednotl.'!I60+'[1]tabulky jednotl.'!I96</f>
        <v>12194.07</v>
      </c>
      <c r="J26" s="14">
        <f>'[1]tabulky jednotl.'!J43+'[1]tabulky jednotl.'!J60+'[1]tabulky jednotl.'!J96</f>
        <v>156</v>
      </c>
      <c r="K26" s="14">
        <f>'[1]tabulky jednotl.'!K43+'[1]tabulky jednotl.'!K60+'[1]tabulky jednotl.'!K96</f>
        <v>0</v>
      </c>
      <c r="L26" s="14">
        <f>'[1]tabulky jednotl.'!L43+'[1]tabulky jednotl.'!L60+'[1]tabulky jednotl.'!L96</f>
        <v>302389.10000000003</v>
      </c>
      <c r="M26" s="14">
        <f>'[1]tabulky jednotl.'!M43+'[1]tabulky jednotl.'!M60+'[1]tabulky jednotl.'!M96</f>
        <v>395346.75</v>
      </c>
    </row>
    <row r="27" spans="1:13" ht="12.75">
      <c r="A27" s="15" t="s">
        <v>35</v>
      </c>
      <c r="B27" s="14">
        <f>'[1]tabulky jednotl.'!B44+'[1]tabulky jednotl.'!B61+'[1]tabulky jednotl.'!B97</f>
        <v>959840.36</v>
      </c>
      <c r="C27" s="14">
        <f>'[1]tabulky jednotl.'!C44+'[1]tabulky jednotl.'!C61+'[1]tabulky jednotl.'!C97</f>
        <v>959835.36</v>
      </c>
      <c r="D27" s="14">
        <f>'[1]tabulky jednotl.'!D44+'[1]tabulky jednotl.'!D61+'[1]tabulky jednotl.'!D97</f>
        <v>644066.64</v>
      </c>
      <c r="E27" s="14">
        <f>'[1]tabulky jednotl.'!E44+'[1]tabulky jednotl.'!E61+'[1]tabulky jednotl.'!E97</f>
        <v>641190.64</v>
      </c>
      <c r="F27" s="14">
        <f>'[1]tabulky jednotl.'!F44+'[1]tabulky jednotl.'!F61+'[1]tabulky jednotl.'!F97</f>
        <v>127500.03</v>
      </c>
      <c r="G27" s="14">
        <f>'[1]tabulky jednotl.'!G44+'[1]tabulky jednotl.'!G61+'[1]tabulky jednotl.'!G97</f>
        <v>127086.03</v>
      </c>
      <c r="H27" s="14">
        <f>'[1]tabulky jednotl.'!H44+'[1]tabulky jednotl.'!H61+'[1]tabulky jednotl.'!H97</f>
        <v>5163</v>
      </c>
      <c r="I27" s="14">
        <f>'[1]tabulky jednotl.'!I44+'[1]tabulky jednotl.'!I61+'[1]tabulky jednotl.'!I97</f>
        <v>1512</v>
      </c>
      <c r="J27" s="14">
        <f>'[1]tabulky jednotl.'!J44+'[1]tabulky jednotl.'!J61+'[1]tabulky jednotl.'!J97</f>
        <v>0</v>
      </c>
      <c r="K27" s="14">
        <f>'[1]tabulky jednotl.'!K44+'[1]tabulky jednotl.'!K61+'[1]tabulky jednotl.'!K97</f>
        <v>58</v>
      </c>
      <c r="L27" s="14">
        <f>'[1]tabulky jednotl.'!L44+'[1]tabulky jednotl.'!L61+'[1]tabulky jednotl.'!L97</f>
        <v>1738140.0299999998</v>
      </c>
      <c r="M27" s="14">
        <f>'[1]tabulky jednotl.'!M44+'[1]tabulky jednotl.'!M61+'[1]tabulky jednotl.'!M97</f>
        <v>0</v>
      </c>
    </row>
    <row r="28" spans="1:13" ht="12.75">
      <c r="A28" s="15" t="s">
        <v>36</v>
      </c>
      <c r="B28" s="14">
        <f>'[1]tabulky jednotl.'!B45+'[1]tabulky jednotl.'!B62+'[1]tabulky jednotl.'!B98</f>
        <v>16745.23</v>
      </c>
      <c r="C28" s="14">
        <f>'[1]tabulky jednotl.'!C45+'[1]tabulky jednotl.'!C62+'[1]tabulky jednotl.'!C98</f>
        <v>4325.39</v>
      </c>
      <c r="D28" s="14">
        <f>'[1]tabulky jednotl.'!D45+'[1]tabulky jednotl.'!D62+'[1]tabulky jednotl.'!D98</f>
        <v>13793.48</v>
      </c>
      <c r="E28" s="14">
        <f>'[1]tabulky jednotl.'!E45+'[1]tabulky jednotl.'!E62+'[1]tabulky jednotl.'!E98</f>
        <v>1</v>
      </c>
      <c r="F28" s="14">
        <f>'[1]tabulky jednotl.'!F45+'[1]tabulky jednotl.'!F62+'[1]tabulky jednotl.'!F98</f>
        <v>309</v>
      </c>
      <c r="G28" s="14">
        <f>'[1]tabulky jednotl.'!G45+'[1]tabulky jednotl.'!G62+'[1]tabulky jednotl.'!G98</f>
        <v>309</v>
      </c>
      <c r="H28" s="14">
        <f>'[1]tabulky jednotl.'!H45+'[1]tabulky jednotl.'!H62+'[1]tabulky jednotl.'!H98</f>
        <v>473</v>
      </c>
      <c r="I28" s="14">
        <f>'[1]tabulky jednotl.'!I45+'[1]tabulky jednotl.'!I62+'[1]tabulky jednotl.'!I98</f>
        <v>820.7</v>
      </c>
      <c r="J28" s="14">
        <f>'[1]tabulky jednotl.'!J45+'[1]tabulky jednotl.'!J62+'[1]tabulky jednotl.'!J98</f>
        <v>590.4</v>
      </c>
      <c r="K28" s="14">
        <f>'[1]tabulky jednotl.'!K45+'[1]tabulky jednotl.'!K62+'[1]tabulky jednotl.'!K98</f>
        <v>0</v>
      </c>
      <c r="L28" s="14">
        <f>'[1]tabulky jednotl.'!L45+'[1]tabulky jednotl.'!L62+'[1]tabulky jednotl.'!L98</f>
        <v>32731.81</v>
      </c>
      <c r="M28" s="14">
        <f>'[1]tabulky jednotl.'!M45+'[1]tabulky jednotl.'!M62+'[1]tabulky jednotl.'!M98</f>
        <v>0</v>
      </c>
    </row>
    <row r="29" spans="1:13" ht="12.75">
      <c r="A29" s="15" t="s">
        <v>37</v>
      </c>
      <c r="B29" s="14">
        <f>'[1]tabulky jednotl.'!B46+'[1]tabulky jednotl.'!B63+'[1]tabulky jednotl.'!B99</f>
        <v>17492.38</v>
      </c>
      <c r="C29" s="14">
        <f>'[1]tabulky jednotl.'!C46+'[1]tabulky jednotl.'!C63+'[1]tabulky jednotl.'!C99</f>
        <v>0</v>
      </c>
      <c r="D29" s="14">
        <f>'[1]tabulky jednotl.'!D46+'[1]tabulky jednotl.'!D63+'[1]tabulky jednotl.'!D99</f>
        <v>1013.36</v>
      </c>
      <c r="E29" s="14">
        <f>'[1]tabulky jednotl.'!E46+'[1]tabulky jednotl.'!E63+'[1]tabulky jednotl.'!E99</f>
        <v>37</v>
      </c>
      <c r="F29" s="14">
        <f>'[1]tabulky jednotl.'!F46+'[1]tabulky jednotl.'!F63+'[1]tabulky jednotl.'!F99</f>
        <v>755.02</v>
      </c>
      <c r="G29" s="14">
        <f>'[1]tabulky jednotl.'!G46+'[1]tabulky jednotl.'!G63+'[1]tabulky jednotl.'!G99</f>
        <v>0</v>
      </c>
      <c r="H29" s="14">
        <f>'[1]tabulky jednotl.'!H46+'[1]tabulky jednotl.'!H63+'[1]tabulky jednotl.'!H99</f>
        <v>604</v>
      </c>
      <c r="I29" s="14">
        <f>'[1]tabulky jednotl.'!I46+'[1]tabulky jednotl.'!I63+'[1]tabulky jednotl.'!I99</f>
        <v>2016.79</v>
      </c>
      <c r="J29" s="14">
        <f>'[1]tabulky jednotl.'!J46+'[1]tabulky jednotl.'!J63+'[1]tabulky jednotl.'!J99</f>
        <v>82</v>
      </c>
      <c r="K29" s="14">
        <f>'[1]tabulky jednotl.'!K46+'[1]tabulky jednotl.'!K63+'[1]tabulky jednotl.'!K99</f>
        <v>51.6</v>
      </c>
      <c r="L29" s="14">
        <f>'[1]tabulky jednotl.'!L46+'[1]tabulky jednotl.'!L63+'[1]tabulky jednotl.'!L99</f>
        <v>22015.15</v>
      </c>
      <c r="M29" s="14">
        <f>'[1]tabulky jednotl.'!M46+'[1]tabulky jednotl.'!M63+'[1]tabulky jednotl.'!M99</f>
        <v>0</v>
      </c>
    </row>
    <row r="30" spans="1:13" ht="12.75">
      <c r="A30" s="15" t="s">
        <v>38</v>
      </c>
      <c r="B30" s="14">
        <f>'[1]tabulky jednotl.'!B47+'[1]tabulky jednotl.'!B64+'[1]tabulky jednotl.'!B100</f>
        <v>25</v>
      </c>
      <c r="C30" s="14">
        <f>'[1]tabulky jednotl.'!C47+'[1]tabulky jednotl.'!C64+'[1]tabulky jednotl.'!C100</f>
        <v>0</v>
      </c>
      <c r="D30" s="14">
        <f>'[1]tabulky jednotl.'!D47+'[1]tabulky jednotl.'!D64+'[1]tabulky jednotl.'!D100</f>
        <v>34.8</v>
      </c>
      <c r="E30" s="14">
        <f>'[1]tabulky jednotl.'!E47+'[1]tabulky jednotl.'!E64+'[1]tabulky jednotl.'!E100</f>
        <v>0</v>
      </c>
      <c r="F30" s="14">
        <f>'[1]tabulky jednotl.'!F47+'[1]tabulky jednotl.'!F64+'[1]tabulky jednotl.'!F100</f>
        <v>0</v>
      </c>
      <c r="G30" s="14">
        <f>'[1]tabulky jednotl.'!G47+'[1]tabulky jednotl.'!G64+'[1]tabulky jednotl.'!G100</f>
        <v>0</v>
      </c>
      <c r="H30" s="14">
        <f>'[1]tabulky jednotl.'!H47+'[1]tabulky jednotl.'!H64+'[1]tabulky jednotl.'!H100</f>
        <v>0</v>
      </c>
      <c r="I30" s="14">
        <f>'[1]tabulky jednotl.'!I47+'[1]tabulky jednotl.'!I64+'[1]tabulky jednotl.'!I100</f>
        <v>0</v>
      </c>
      <c r="J30" s="14">
        <f>'[1]tabulky jednotl.'!J47+'[1]tabulky jednotl.'!J64+'[1]tabulky jednotl.'!J100</f>
        <v>0</v>
      </c>
      <c r="K30" s="14">
        <f>'[1]tabulky jednotl.'!K47+'[1]tabulky jednotl.'!K64+'[1]tabulky jednotl.'!K100</f>
        <v>0</v>
      </c>
      <c r="L30" s="14">
        <f>'[1]tabulky jednotl.'!L47+'[1]tabulky jednotl.'!L64+'[1]tabulky jednotl.'!L100</f>
        <v>59.8</v>
      </c>
      <c r="M30" s="14">
        <f>'[1]tabulky jednotl.'!M47+'[1]tabulky jednotl.'!M64+'[1]tabulky jednotl.'!M100</f>
        <v>0.2</v>
      </c>
    </row>
    <row r="31" spans="1:13" ht="12.75">
      <c r="A31" s="15" t="s">
        <v>39</v>
      </c>
      <c r="B31" s="14">
        <f>'[1]tabulky jednotl.'!B48+'[1]tabulky jednotl.'!B65+'[1]tabulky jednotl.'!B101</f>
        <v>473</v>
      </c>
      <c r="C31" s="14">
        <f>'[1]tabulky jednotl.'!C48+'[1]tabulky jednotl.'!C65+'[1]tabulky jednotl.'!C101</f>
        <v>266</v>
      </c>
      <c r="D31" s="14">
        <f>'[1]tabulky jednotl.'!D48+'[1]tabulky jednotl.'!D65+'[1]tabulky jednotl.'!D101</f>
        <v>2107.53</v>
      </c>
      <c r="E31" s="14">
        <f>'[1]tabulky jednotl.'!E48+'[1]tabulky jednotl.'!E65+'[1]tabulky jednotl.'!E101</f>
        <v>2067.53</v>
      </c>
      <c r="F31" s="14">
        <f>'[1]tabulky jednotl.'!F48+'[1]tabulky jednotl.'!F65+'[1]tabulky jednotl.'!F101</f>
        <v>3</v>
      </c>
      <c r="G31" s="14">
        <f>'[1]tabulky jednotl.'!G48+'[1]tabulky jednotl.'!G65+'[1]tabulky jednotl.'!G101</f>
        <v>3</v>
      </c>
      <c r="H31" s="14">
        <f>'[1]tabulky jednotl.'!H48+'[1]tabulky jednotl.'!H65+'[1]tabulky jednotl.'!H101</f>
        <v>0</v>
      </c>
      <c r="I31" s="14">
        <f>'[1]tabulky jednotl.'!I48+'[1]tabulky jednotl.'!I65+'[1]tabulky jednotl.'!I101</f>
        <v>134</v>
      </c>
      <c r="J31" s="14">
        <f>'[1]tabulky jednotl.'!J48+'[1]tabulky jednotl.'!J65+'[1]tabulky jednotl.'!J101</f>
        <v>0</v>
      </c>
      <c r="K31" s="14">
        <f>'[1]tabulky jednotl.'!K48+'[1]tabulky jednotl.'!K65+'[1]tabulky jednotl.'!K101</f>
        <v>0</v>
      </c>
      <c r="L31" s="14">
        <f>'[1]tabulky jednotl.'!L48+'[1]tabulky jednotl.'!L65+'[1]tabulky jednotl.'!L101</f>
        <v>2717.53</v>
      </c>
      <c r="M31" s="14">
        <f>'[1]tabulky jednotl.'!M48+'[1]tabulky jednotl.'!M65+'[1]tabulky jednotl.'!M101</f>
        <v>0</v>
      </c>
    </row>
    <row r="32" spans="1:13" ht="12.75">
      <c r="A32" s="15" t="s">
        <v>40</v>
      </c>
      <c r="B32" s="14">
        <f>'[1]tabulky jednotl.'!B49+'[1]tabulky jednotl.'!B66+'[1]tabulky jednotl.'!B102</f>
        <v>670.8900000000001</v>
      </c>
      <c r="C32" s="14">
        <f>'[1]tabulky jednotl.'!C49+'[1]tabulky jednotl.'!C66+'[1]tabulky jednotl.'!C102</f>
        <v>662.19</v>
      </c>
      <c r="D32" s="14">
        <f>'[1]tabulky jednotl.'!D49+'[1]tabulky jednotl.'!D66+'[1]tabulky jednotl.'!D102</f>
        <v>799.51</v>
      </c>
      <c r="E32" s="14">
        <f>'[1]tabulky jednotl.'!E49+'[1]tabulky jednotl.'!E66+'[1]tabulky jednotl.'!E102</f>
        <v>796.01</v>
      </c>
      <c r="F32" s="14">
        <f>'[1]tabulky jednotl.'!F49+'[1]tabulky jednotl.'!F66+'[1]tabulky jednotl.'!F102</f>
        <v>201.05</v>
      </c>
      <c r="G32" s="14">
        <f>'[1]tabulky jednotl.'!G49+'[1]tabulky jednotl.'!G66+'[1]tabulky jednotl.'!G102</f>
        <v>201.05</v>
      </c>
      <c r="H32" s="14">
        <f>'[1]tabulky jednotl.'!H49+'[1]tabulky jednotl.'!H66+'[1]tabulky jednotl.'!H102</f>
        <v>0.1</v>
      </c>
      <c r="I32" s="14">
        <f>'[1]tabulky jednotl.'!I49+'[1]tabulky jednotl.'!I66+'[1]tabulky jednotl.'!I102</f>
        <v>2.1</v>
      </c>
      <c r="J32" s="14">
        <f>'[1]tabulky jednotl.'!J49+'[1]tabulky jednotl.'!J66+'[1]tabulky jednotl.'!J102</f>
        <v>0</v>
      </c>
      <c r="K32" s="14">
        <f>'[1]tabulky jednotl.'!K49+'[1]tabulky jednotl.'!K66+'[1]tabulky jednotl.'!K102</f>
        <v>0</v>
      </c>
      <c r="L32" s="14">
        <f>'[1]tabulky jednotl.'!L49+'[1]tabulky jednotl.'!L66+'[1]tabulky jednotl.'!L102</f>
        <v>1673.65</v>
      </c>
      <c r="M32" s="14">
        <f>'[1]tabulky jednotl.'!M49+'[1]tabulky jednotl.'!M66+'[1]tabulky jednotl.'!M102</f>
        <v>0</v>
      </c>
    </row>
    <row r="33" spans="1:13" ht="12.75">
      <c r="A33" s="15" t="s">
        <v>41</v>
      </c>
      <c r="B33" s="14">
        <f>'[1]tabulky jednotl.'!B50+'[1]tabulky jednotl.'!B67+'[1]tabulky jednotl.'!B103</f>
        <v>68558.93</v>
      </c>
      <c r="C33" s="16">
        <f>'[1]tabulky jednotl.'!C50+'[1]tabulky jednotl.'!C67+'[1]tabulky jednotl.'!C103</f>
        <v>43146.7</v>
      </c>
      <c r="D33" s="16">
        <f>'[1]tabulky jednotl.'!D50+'[1]tabulky jednotl.'!D67+'[1]tabulky jednotl.'!D103</f>
        <v>88986.96</v>
      </c>
      <c r="E33" s="16">
        <f>'[1]tabulky jednotl.'!E50+'[1]tabulky jednotl.'!E67+'[1]tabulky jednotl.'!E103</f>
        <v>86414.36</v>
      </c>
      <c r="F33" s="16">
        <f>'[1]tabulky jednotl.'!F50+'[1]tabulky jednotl.'!F67+'[1]tabulky jednotl.'!F103</f>
        <v>19559.67</v>
      </c>
      <c r="G33" s="16">
        <f>'[1]tabulky jednotl.'!G50+'[1]tabulky jednotl.'!G67+'[1]tabulky jednotl.'!G103</f>
        <v>19175.67</v>
      </c>
      <c r="H33" s="16">
        <f>'[1]tabulky jednotl.'!H50+'[1]tabulky jednotl.'!H67+'[1]tabulky jednotl.'!H103</f>
        <v>158.3</v>
      </c>
      <c r="I33" s="16">
        <f>'[1]tabulky jednotl.'!I50+'[1]tabulky jednotl.'!I67+'[1]tabulky jednotl.'!I103</f>
        <v>2431.99</v>
      </c>
      <c r="J33" s="16">
        <f>'[1]tabulky jednotl.'!J50+'[1]tabulky jednotl.'!J67+'[1]tabulky jednotl.'!J103</f>
        <v>16029.09</v>
      </c>
      <c r="K33" s="16">
        <f>'[1]tabulky jednotl.'!K50+'[1]tabulky jednotl.'!K67+'[1]tabulky jednotl.'!K103</f>
        <v>6</v>
      </c>
      <c r="L33" s="16">
        <f>'[1]tabulky jednotl.'!L50+'[1]tabulky jednotl.'!L67+'[1]tabulky jednotl.'!L103</f>
        <v>195730.94</v>
      </c>
      <c r="M33" s="16">
        <f>'[1]tabulky jednotl.'!M50+'[1]tabulky jednotl.'!M67+'[1]tabulky jednotl.'!M103</f>
        <v>611</v>
      </c>
    </row>
    <row r="34" spans="1:18" ht="12.75">
      <c r="A34" s="15" t="s">
        <v>42</v>
      </c>
      <c r="B34" s="16">
        <f>'[1]tabulky jednotl.'!B51+'[1]tabulky jednotl.'!B68+'[1]tabulky jednotl.'!B104</f>
        <v>378.11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18"/>
      <c r="R34" s="18"/>
    </row>
    <row r="35" spans="1:18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18"/>
      <c r="N35" s="18"/>
      <c r="O35" s="18"/>
      <c r="P35" s="18"/>
      <c r="Q35" s="18"/>
      <c r="R35" s="18"/>
    </row>
    <row r="36" spans="1:12" ht="12.75">
      <c r="A36" s="19"/>
      <c r="B36" s="19"/>
      <c r="C36" s="21"/>
      <c r="D36" s="21"/>
      <c r="E36" s="20"/>
      <c r="F36" s="21"/>
      <c r="G36" s="21"/>
      <c r="H36" s="21"/>
      <c r="I36" s="21"/>
      <c r="J36" s="21"/>
      <c r="K36" s="21"/>
      <c r="L36" s="21"/>
    </row>
    <row r="37" ht="12.75">
      <c r="A37" t="s">
        <v>44</v>
      </c>
    </row>
    <row r="38" spans="1:13" ht="12.75">
      <c r="A38" s="3"/>
      <c r="B38" s="4" t="s">
        <v>17</v>
      </c>
      <c r="C38" s="5" t="s">
        <v>18</v>
      </c>
      <c r="D38" s="5" t="s">
        <v>19</v>
      </c>
      <c r="E38" s="5" t="s">
        <v>20</v>
      </c>
      <c r="F38" s="5" t="s">
        <v>21</v>
      </c>
      <c r="G38" s="5" t="s">
        <v>22</v>
      </c>
      <c r="H38" s="4" t="s">
        <v>5</v>
      </c>
      <c r="I38" s="6" t="s">
        <v>6</v>
      </c>
      <c r="J38" s="7" t="s">
        <v>7</v>
      </c>
      <c r="K38" s="5" t="s">
        <v>23</v>
      </c>
      <c r="L38" s="4" t="s">
        <v>24</v>
      </c>
      <c r="M38" s="4" t="s">
        <v>11</v>
      </c>
    </row>
    <row r="39" spans="1:13" ht="13.5" thickBot="1">
      <c r="A39" s="8" t="s">
        <v>25</v>
      </c>
      <c r="B39" s="9" t="s">
        <v>26</v>
      </c>
      <c r="C39" s="10" t="s">
        <v>27</v>
      </c>
      <c r="D39" s="10" t="s">
        <v>26</v>
      </c>
      <c r="E39" s="10" t="s">
        <v>28</v>
      </c>
      <c r="F39" s="10" t="s">
        <v>26</v>
      </c>
      <c r="G39" s="10" t="s">
        <v>29</v>
      </c>
      <c r="H39" s="9"/>
      <c r="I39" s="11"/>
      <c r="J39" s="12"/>
      <c r="K39" s="10" t="s">
        <v>30</v>
      </c>
      <c r="L39" s="9" t="s">
        <v>26</v>
      </c>
      <c r="M39" s="9"/>
    </row>
    <row r="40" spans="1:13" ht="13.5" thickTop="1">
      <c r="A40" s="13" t="s">
        <v>31</v>
      </c>
      <c r="B40" s="14">
        <f>'[1]tabulky jednotl.'!B76+'[1]tabulky jednotl.'!B112</f>
        <v>183553.81</v>
      </c>
      <c r="C40" s="14">
        <f>'[1]tabulky jednotl.'!C76+'[1]tabulky jednotl.'!C112</f>
        <v>62055.99</v>
      </c>
      <c r="D40" s="14">
        <f>'[1]tabulky jednotl.'!D76+'[1]tabulky jednotl.'!D112</f>
        <v>89255.17000000001</v>
      </c>
      <c r="E40" s="14">
        <f>'[1]tabulky jednotl.'!E76+'[1]tabulky jednotl.'!E112</f>
        <v>3463.37</v>
      </c>
      <c r="F40" s="14">
        <f>'[1]tabulky jednotl.'!F76+'[1]tabulky jednotl.'!F112</f>
        <v>3895.25</v>
      </c>
      <c r="G40" s="14">
        <f>'[1]tabulky jednotl.'!G76+'[1]tabulky jednotl.'!G112</f>
        <v>2517.31</v>
      </c>
      <c r="H40" s="14">
        <f>'[1]tabulky jednotl.'!H76+'[1]tabulky jednotl.'!H112</f>
        <v>6124.85</v>
      </c>
      <c r="I40" s="14">
        <f>'[1]tabulky jednotl.'!I76+'[1]tabulky jednotl.'!I112</f>
        <v>82173.86</v>
      </c>
      <c r="J40" s="14">
        <f>'[1]tabulky jednotl.'!J76+'[1]tabulky jednotl.'!J112</f>
        <v>4680.12</v>
      </c>
      <c r="K40" s="14">
        <f>'[1]tabulky jednotl.'!K76+'[1]tabulky jednotl.'!K112</f>
        <v>277.5</v>
      </c>
      <c r="L40" s="14">
        <f>'[1]tabulky jednotl.'!L76+'[1]tabulky jednotl.'!L112</f>
        <v>369960.56</v>
      </c>
      <c r="M40" s="14">
        <f>'[1]tabulky jednotl.'!M76+'[1]tabulky jednotl.'!M112</f>
        <v>52981.9</v>
      </c>
    </row>
    <row r="41" spans="1:13" ht="12.75">
      <c r="A41" s="15" t="s">
        <v>32</v>
      </c>
      <c r="B41" s="14">
        <f>'[1]tabulky jednotl.'!B77+'[1]tabulky jednotl.'!B113</f>
        <v>10841.279999999999</v>
      </c>
      <c r="C41" s="14">
        <f>'[1]tabulky jednotl.'!C77+'[1]tabulky jednotl.'!C113</f>
        <v>2556.29</v>
      </c>
      <c r="D41" s="14">
        <f>'[1]tabulky jednotl.'!D77+'[1]tabulky jednotl.'!D113</f>
        <v>3991.56</v>
      </c>
      <c r="E41" s="14">
        <f>'[1]tabulky jednotl.'!E77+'[1]tabulky jednotl.'!E113</f>
        <v>591</v>
      </c>
      <c r="F41" s="14">
        <f>'[1]tabulky jednotl.'!F77+'[1]tabulky jednotl.'!F113</f>
        <v>3261</v>
      </c>
      <c r="G41" s="14">
        <f>'[1]tabulky jednotl.'!G77+'[1]tabulky jednotl.'!G113</f>
        <v>2749</v>
      </c>
      <c r="H41" s="14">
        <f>'[1]tabulky jednotl.'!H77+'[1]tabulky jednotl.'!H113</f>
        <v>381.27</v>
      </c>
      <c r="I41" s="14">
        <f>'[1]tabulky jednotl.'!I77+'[1]tabulky jednotl.'!I113</f>
        <v>1440.25</v>
      </c>
      <c r="J41" s="14">
        <f>'[1]tabulky jednotl.'!J77+'[1]tabulky jednotl.'!J113</f>
        <v>542.97</v>
      </c>
      <c r="K41" s="14">
        <f>'[1]tabulky jednotl.'!K77+'[1]tabulky jednotl.'!K113</f>
        <v>0</v>
      </c>
      <c r="L41" s="14">
        <f>'[1]tabulky jednotl.'!L77+'[1]tabulky jednotl.'!L113</f>
        <v>20458.329999999998</v>
      </c>
      <c r="M41" s="14">
        <f>'[1]tabulky jednotl.'!M77+'[1]tabulky jednotl.'!M113</f>
        <v>3477.0899999999997</v>
      </c>
    </row>
    <row r="42" spans="1:13" ht="12.75">
      <c r="A42" s="15" t="s">
        <v>33</v>
      </c>
      <c r="B42" s="14">
        <f>'[1]tabulky jednotl.'!B78+'[1]tabulky jednotl.'!B114</f>
        <v>2384286.4299999997</v>
      </c>
      <c r="C42" s="14">
        <f>'[1]tabulky jednotl.'!C78+'[1]tabulky jednotl.'!C114</f>
        <v>1014224.05</v>
      </c>
      <c r="D42" s="14">
        <f>'[1]tabulky jednotl.'!D78+'[1]tabulky jednotl.'!D114</f>
        <v>1102600.4100000001</v>
      </c>
      <c r="E42" s="14">
        <f>'[1]tabulky jednotl.'!E78+'[1]tabulky jednotl.'!E114</f>
        <v>544559.86</v>
      </c>
      <c r="F42" s="14">
        <f>'[1]tabulky jednotl.'!F78+'[1]tabulky jednotl.'!F114</f>
        <v>83081.35</v>
      </c>
      <c r="G42" s="14">
        <f>'[1]tabulky jednotl.'!G78+'[1]tabulky jednotl.'!G114</f>
        <v>58440.15</v>
      </c>
      <c r="H42" s="14">
        <f>'[1]tabulky jednotl.'!H78+'[1]tabulky jednotl.'!H114</f>
        <v>48209.38</v>
      </c>
      <c r="I42" s="14">
        <f>'[1]tabulky jednotl.'!I78+'[1]tabulky jednotl.'!I114</f>
        <v>582540.34</v>
      </c>
      <c r="J42" s="14">
        <f>'[1]tabulky jednotl.'!J78+'[1]tabulky jednotl.'!J114</f>
        <v>87121.28</v>
      </c>
      <c r="K42" s="14">
        <f>'[1]tabulky jednotl.'!K78+'[1]tabulky jednotl.'!K114</f>
        <v>40784.91</v>
      </c>
      <c r="L42" s="14">
        <f>'[1]tabulky jednotl.'!L78+'[1]tabulky jednotl.'!L114</f>
        <v>4328624.100000001</v>
      </c>
      <c r="M42" s="14">
        <f>'[1]tabulky jednotl.'!M78+'[1]tabulky jednotl.'!M114</f>
        <v>1361566.83</v>
      </c>
    </row>
    <row r="43" spans="1:13" ht="12.75">
      <c r="A43" s="15" t="s">
        <v>34</v>
      </c>
      <c r="B43" s="14">
        <f>'[1]tabulky jednotl.'!B79+'[1]tabulky jednotl.'!B115</f>
        <v>1534171.48</v>
      </c>
      <c r="C43" s="14">
        <f>'[1]tabulky jednotl.'!C79+'[1]tabulky jednotl.'!C115</f>
        <v>919588.8099999999</v>
      </c>
      <c r="D43" s="14">
        <f>'[1]tabulky jednotl.'!D79+'[1]tabulky jednotl.'!D115</f>
        <v>732597.3600000001</v>
      </c>
      <c r="E43" s="14">
        <f>'[1]tabulky jednotl.'!E79+'[1]tabulky jednotl.'!E115</f>
        <v>501943.94999999995</v>
      </c>
      <c r="F43" s="14">
        <f>'[1]tabulky jednotl.'!F79+'[1]tabulky jednotl.'!F115</f>
        <v>69596.52</v>
      </c>
      <c r="G43" s="14">
        <f>'[1]tabulky jednotl.'!G79+'[1]tabulky jednotl.'!G115</f>
        <v>52278.31</v>
      </c>
      <c r="H43" s="14">
        <f>'[1]tabulky jednotl.'!H79+'[1]tabulky jednotl.'!H115</f>
        <v>21761.08</v>
      </c>
      <c r="I43" s="14">
        <f>'[1]tabulky jednotl.'!I79+'[1]tabulky jednotl.'!I115</f>
        <v>285255.12</v>
      </c>
      <c r="J43" s="14">
        <f>'[1]tabulky jednotl.'!J79+'[1]tabulky jednotl.'!J115</f>
        <v>40360.61</v>
      </c>
      <c r="K43" s="14">
        <f>'[1]tabulky jednotl.'!K79+'[1]tabulky jednotl.'!K115</f>
        <v>32547.63</v>
      </c>
      <c r="L43" s="14">
        <f>'[1]tabulky jednotl.'!L79+'[1]tabulky jednotl.'!L115</f>
        <v>2716289.8</v>
      </c>
      <c r="M43" s="14">
        <f>'[1]tabulky jednotl.'!M79+'[1]tabulky jednotl.'!M115</f>
        <v>697709.72</v>
      </c>
    </row>
    <row r="44" spans="1:13" ht="12.75">
      <c r="A44" s="15" t="s">
        <v>35</v>
      </c>
      <c r="B44" s="14">
        <f>'[1]tabulky jednotl.'!B80+'[1]tabulky jednotl.'!B116</f>
        <v>23406</v>
      </c>
      <c r="C44" s="14">
        <f>'[1]tabulky jednotl.'!C80+'[1]tabulky jednotl.'!C116</f>
        <v>23406</v>
      </c>
      <c r="D44" s="14">
        <f>'[1]tabulky jednotl.'!D80+'[1]tabulky jednotl.'!D116</f>
        <v>0</v>
      </c>
      <c r="E44" s="14">
        <f>'[1]tabulky jednotl.'!E80+'[1]tabulky jednotl.'!E116</f>
        <v>0</v>
      </c>
      <c r="F44" s="14">
        <f>'[1]tabulky jednotl.'!F80+'[1]tabulky jednotl.'!F116</f>
        <v>573</v>
      </c>
      <c r="G44" s="14">
        <f>'[1]tabulky jednotl.'!G80+'[1]tabulky jednotl.'!G116</f>
        <v>573</v>
      </c>
      <c r="H44" s="14">
        <f>'[1]tabulky jednotl.'!H80+'[1]tabulky jednotl.'!H116</f>
        <v>0</v>
      </c>
      <c r="I44" s="14">
        <f>'[1]tabulky jednotl.'!I80+'[1]tabulky jednotl.'!I116</f>
        <v>0</v>
      </c>
      <c r="J44" s="14">
        <f>'[1]tabulky jednotl.'!J80+'[1]tabulky jednotl.'!J116</f>
        <v>0</v>
      </c>
      <c r="K44" s="14">
        <f>'[1]tabulky jednotl.'!K80+'[1]tabulky jednotl.'!K116</f>
        <v>0</v>
      </c>
      <c r="L44" s="14">
        <f>'[1]tabulky jednotl.'!L80+'[1]tabulky jednotl.'!L116</f>
        <v>23979</v>
      </c>
      <c r="M44" s="14">
        <f>'[1]tabulky jednotl.'!M80+'[1]tabulky jednotl.'!M116</f>
        <v>452400.35</v>
      </c>
    </row>
    <row r="45" spans="1:13" ht="12.75">
      <c r="A45" s="15" t="s">
        <v>36</v>
      </c>
      <c r="B45" s="14">
        <f>'[1]tabulky jednotl.'!B81+'[1]tabulky jednotl.'!B117</f>
        <v>792674.13</v>
      </c>
      <c r="C45" s="14">
        <f>'[1]tabulky jednotl.'!C81+'[1]tabulky jednotl.'!C117</f>
        <v>46215.71</v>
      </c>
      <c r="D45" s="14">
        <f>'[1]tabulky jednotl.'!D81+'[1]tabulky jednotl.'!D117</f>
        <v>334861.66</v>
      </c>
      <c r="E45" s="14">
        <f>'[1]tabulky jednotl.'!E81+'[1]tabulky jednotl.'!E117</f>
        <v>3314.87</v>
      </c>
      <c r="F45" s="14">
        <f>'[1]tabulky jednotl.'!F81+'[1]tabulky jednotl.'!F117</f>
        <v>3991.09</v>
      </c>
      <c r="G45" s="14">
        <f>'[1]tabulky jednotl.'!G81+'[1]tabulky jednotl.'!G117</f>
        <v>590.91</v>
      </c>
      <c r="H45" s="14">
        <f>'[1]tabulky jednotl.'!H81+'[1]tabulky jednotl.'!H117</f>
        <v>21821.1</v>
      </c>
      <c r="I45" s="14">
        <f>'[1]tabulky jednotl.'!I81+'[1]tabulky jednotl.'!I117</f>
        <v>245409.47999999998</v>
      </c>
      <c r="J45" s="14">
        <f>'[1]tabulky jednotl.'!J81+'[1]tabulky jednotl.'!J117</f>
        <v>38756.47</v>
      </c>
      <c r="K45" s="14">
        <f>'[1]tabulky jednotl.'!K81+'[1]tabulky jednotl.'!K117</f>
        <v>7209.62</v>
      </c>
      <c r="L45" s="14">
        <f>'[1]tabulky jednotl.'!L81+'[1]tabulky jednotl.'!L117</f>
        <v>1444723.55</v>
      </c>
      <c r="M45" s="14">
        <f>'[1]tabulky jednotl.'!M81+'[1]tabulky jednotl.'!M117</f>
        <v>49491.85</v>
      </c>
    </row>
    <row r="46" spans="1:13" ht="12.75">
      <c r="A46" s="15" t="s">
        <v>37</v>
      </c>
      <c r="B46" s="14">
        <f>'[1]tabulky jednotl.'!B82+'[1]tabulky jednotl.'!B118</f>
        <v>625</v>
      </c>
      <c r="C46" s="14">
        <f>'[1]tabulky jednotl.'!C82+'[1]tabulky jednotl.'!C118</f>
        <v>0</v>
      </c>
      <c r="D46" s="14">
        <f>'[1]tabulky jednotl.'!D82+'[1]tabulky jednotl.'!D118</f>
        <v>508</v>
      </c>
      <c r="E46" s="14">
        <f>'[1]tabulky jednotl.'!E82+'[1]tabulky jednotl.'!E118</f>
        <v>0</v>
      </c>
      <c r="F46" s="14">
        <f>'[1]tabulky jednotl.'!F82+'[1]tabulky jednotl.'!F118</f>
        <v>46</v>
      </c>
      <c r="G46" s="14">
        <f>'[1]tabulky jednotl.'!G82+'[1]tabulky jednotl.'!G118</f>
        <v>0</v>
      </c>
      <c r="H46" s="14">
        <f>'[1]tabulky jednotl.'!H82+'[1]tabulky jednotl.'!H118</f>
        <v>13</v>
      </c>
      <c r="I46" s="14">
        <f>'[1]tabulky jednotl.'!I82+'[1]tabulky jednotl.'!I118</f>
        <v>57</v>
      </c>
      <c r="J46" s="14">
        <f>'[1]tabulky jednotl.'!J82+'[1]tabulky jednotl.'!J118</f>
        <v>0</v>
      </c>
      <c r="K46" s="14">
        <f>'[1]tabulky jednotl.'!K82+'[1]tabulky jednotl.'!K118</f>
        <v>39</v>
      </c>
      <c r="L46" s="14">
        <f>'[1]tabulky jednotl.'!L82+'[1]tabulky jednotl.'!L118</f>
        <v>1288</v>
      </c>
      <c r="M46" s="14">
        <f>'[1]tabulky jednotl.'!M82+'[1]tabulky jednotl.'!M118</f>
        <v>211760.93</v>
      </c>
    </row>
    <row r="47" spans="1:13" ht="12.75">
      <c r="A47" s="15" t="s">
        <v>38</v>
      </c>
      <c r="B47" s="14">
        <f>'[1]tabulky jednotl.'!B83+'[1]tabulky jednotl.'!B119</f>
        <v>40.65</v>
      </c>
      <c r="C47" s="14">
        <f>'[1]tabulky jednotl.'!C83+'[1]tabulky jednotl.'!C119</f>
        <v>0</v>
      </c>
      <c r="D47" s="14">
        <f>'[1]tabulky jednotl.'!D83+'[1]tabulky jednotl.'!D119</f>
        <v>24.5</v>
      </c>
      <c r="E47" s="14">
        <f>'[1]tabulky jednotl.'!E83+'[1]tabulky jednotl.'!E119</f>
        <v>0</v>
      </c>
      <c r="F47" s="14">
        <f>'[1]tabulky jednotl.'!F83+'[1]tabulky jednotl.'!F119</f>
        <v>0</v>
      </c>
      <c r="G47" s="14">
        <f>'[1]tabulky jednotl.'!G83+'[1]tabulky jednotl.'!G119</f>
        <v>0</v>
      </c>
      <c r="H47" s="14">
        <f>'[1]tabulky jednotl.'!H83+'[1]tabulky jednotl.'!H119</f>
        <v>0</v>
      </c>
      <c r="I47" s="14">
        <f>'[1]tabulky jednotl.'!I83+'[1]tabulky jednotl.'!I119</f>
        <v>2.7</v>
      </c>
      <c r="J47" s="14">
        <f>'[1]tabulky jednotl.'!J83+'[1]tabulky jednotl.'!J119</f>
        <v>0</v>
      </c>
      <c r="K47" s="14">
        <f>'[1]tabulky jednotl.'!K83+'[1]tabulky jednotl.'!K119</f>
        <v>128</v>
      </c>
      <c r="L47" s="14">
        <f>'[1]tabulky jednotl.'!L83+'[1]tabulky jednotl.'!L119</f>
        <v>195.85</v>
      </c>
      <c r="M47" s="14">
        <f>'[1]tabulky jednotl.'!M83+'[1]tabulky jednotl.'!M119</f>
        <v>0</v>
      </c>
    </row>
    <row r="48" spans="1:13" ht="12.75">
      <c r="A48" s="15" t="s">
        <v>39</v>
      </c>
      <c r="B48" s="14">
        <f>'[1]tabulky jednotl.'!B84+'[1]tabulky jednotl.'!B120</f>
        <v>1491</v>
      </c>
      <c r="C48" s="14">
        <f>'[1]tabulky jednotl.'!C84+'[1]tabulky jednotl.'!C120</f>
        <v>273</v>
      </c>
      <c r="D48" s="14">
        <f>'[1]tabulky jednotl.'!D84+'[1]tabulky jednotl.'!D120</f>
        <v>754.83</v>
      </c>
      <c r="E48" s="14">
        <f>'[1]tabulky jednotl.'!E84+'[1]tabulky jednotl.'!E120</f>
        <v>0</v>
      </c>
      <c r="F48" s="14">
        <f>'[1]tabulky jednotl.'!F84+'[1]tabulky jednotl.'!F120</f>
        <v>19</v>
      </c>
      <c r="G48" s="14">
        <f>'[1]tabulky jednotl.'!G84+'[1]tabulky jednotl.'!G120</f>
        <v>19</v>
      </c>
      <c r="H48" s="14">
        <f>'[1]tabulky jednotl.'!H84+'[1]tabulky jednotl.'!H120</f>
        <v>427.59</v>
      </c>
      <c r="I48" s="14">
        <f>'[1]tabulky jednotl.'!I84+'[1]tabulky jednotl.'!I120</f>
        <v>723.41</v>
      </c>
      <c r="J48" s="14">
        <f>'[1]tabulky jednotl.'!J84+'[1]tabulky jednotl.'!J120</f>
        <v>0</v>
      </c>
      <c r="K48" s="14">
        <f>'[1]tabulky jednotl.'!K84+'[1]tabulky jednotl.'!K120</f>
        <v>28</v>
      </c>
      <c r="L48" s="14">
        <f>'[1]tabulky jednotl.'!L84+'[1]tabulky jednotl.'!L120</f>
        <v>3443.83</v>
      </c>
      <c r="M48" s="14">
        <f>'[1]tabulky jednotl.'!M84+'[1]tabulky jednotl.'!M120</f>
        <v>3.9699999999999998</v>
      </c>
    </row>
    <row r="49" spans="1:13" ht="12.75">
      <c r="A49" s="15" t="s">
        <v>40</v>
      </c>
      <c r="B49" s="14">
        <f>'[1]tabulky jednotl.'!B85+'[1]tabulky jednotl.'!B121</f>
        <v>66.34</v>
      </c>
      <c r="C49" s="14">
        <f>'[1]tabulky jednotl.'!C85+'[1]tabulky jednotl.'!C121</f>
        <v>26.46</v>
      </c>
      <c r="D49" s="14">
        <f>'[1]tabulky jednotl.'!D85+'[1]tabulky jednotl.'!D121</f>
        <v>26.93</v>
      </c>
      <c r="E49" s="14">
        <f>'[1]tabulky jednotl.'!E85+'[1]tabulky jednotl.'!E121</f>
        <v>0</v>
      </c>
      <c r="F49" s="14">
        <f>'[1]tabulky jednotl.'!F85+'[1]tabulky jednotl.'!F121</f>
        <v>8</v>
      </c>
      <c r="G49" s="14">
        <f>'[1]tabulky jednotl.'!G85+'[1]tabulky jednotl.'!G121</f>
        <v>6</v>
      </c>
      <c r="H49" s="14">
        <f>'[1]tabulky jednotl.'!H85+'[1]tabulky jednotl.'!H121</f>
        <v>1</v>
      </c>
      <c r="I49" s="14">
        <f>'[1]tabulky jednotl.'!I85+'[1]tabulky jednotl.'!I121</f>
        <v>13.18</v>
      </c>
      <c r="J49" s="14">
        <f>'[1]tabulky jednotl.'!J85+'[1]tabulky jednotl.'!J121</f>
        <v>0</v>
      </c>
      <c r="K49" s="14">
        <f>'[1]tabulky jednotl.'!K85+'[1]tabulky jednotl.'!K121</f>
        <v>0</v>
      </c>
      <c r="L49" s="14">
        <f>'[1]tabulky jednotl.'!L85+'[1]tabulky jednotl.'!L121</f>
        <v>115.45</v>
      </c>
      <c r="M49" s="14">
        <f>'[1]tabulky jednotl.'!M85+'[1]tabulky jednotl.'!M121</f>
        <v>7.48</v>
      </c>
    </row>
    <row r="50" spans="1:13" ht="12.75">
      <c r="A50" s="15" t="s">
        <v>41</v>
      </c>
      <c r="B50" s="14">
        <f>'[1]tabulky jednotl.'!B86+'[1]tabulky jednotl.'!B122</f>
        <v>226206.92</v>
      </c>
      <c r="C50" s="16">
        <f>'[1]tabulky jednotl.'!C86+'[1]tabulky jednotl.'!C122</f>
        <v>89326.35</v>
      </c>
      <c r="D50" s="16">
        <f>'[1]tabulky jednotl.'!D86+'[1]tabulky jednotl.'!D122</f>
        <v>127073.86</v>
      </c>
      <c r="E50" s="16">
        <f>'[1]tabulky jednotl.'!E86+'[1]tabulky jednotl.'!E122</f>
        <v>43355.41</v>
      </c>
      <c r="F50" s="16">
        <f>'[1]tabulky jednotl.'!F86+'[1]tabulky jednotl.'!F122</f>
        <v>16003.99</v>
      </c>
      <c r="G50" s="16">
        <f>'[1]tabulky jednotl.'!G86+'[1]tabulky jednotl.'!G122</f>
        <v>10239.24</v>
      </c>
      <c r="H50" s="16">
        <f>'[1]tabulky jednotl.'!H86+'[1]tabulky jednotl.'!H122</f>
        <v>10691.73</v>
      </c>
      <c r="I50" s="16">
        <f>'[1]tabulky jednotl.'!I86+'[1]tabulky jednotl.'!I122</f>
        <v>134693.56</v>
      </c>
      <c r="J50" s="16">
        <f>'[1]tabulky jednotl.'!J86+'[1]tabulky jednotl.'!J122</f>
        <v>13227.29</v>
      </c>
      <c r="K50" s="16">
        <f>'[1]tabulky jednotl.'!K86+'[1]tabulky jednotl.'!K122</f>
        <v>1110.16</v>
      </c>
      <c r="L50" s="16">
        <f>'[1]tabulky jednotl.'!L86+'[1]tabulky jednotl.'!L122</f>
        <v>529007.51</v>
      </c>
      <c r="M50" s="16">
        <f>'[1]tabulky jednotl.'!M86+'[1]tabulky jednotl.'!M122</f>
        <v>6651.52</v>
      </c>
    </row>
    <row r="51" spans="1:17" ht="12.75">
      <c r="A51" s="15" t="s">
        <v>42</v>
      </c>
      <c r="B51" s="16">
        <f>'[1]tabulky jednotl.'!B87+'[1]tabulky jednotl.'!B123</f>
        <v>14186.62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  <c r="Q51" s="18"/>
    </row>
    <row r="52" spans="1:17" ht="12.75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8"/>
      <c r="N52" s="18"/>
      <c r="O52" s="18"/>
      <c r="P52" s="18"/>
      <c r="Q52" s="18"/>
    </row>
    <row r="53" spans="1:12" ht="12.75">
      <c r="A53" s="19"/>
      <c r="B53" s="19"/>
      <c r="C53" s="21"/>
      <c r="D53" s="21"/>
      <c r="E53" s="20"/>
      <c r="F53" s="21"/>
      <c r="G53" s="21"/>
      <c r="H53" s="21"/>
      <c r="I53" s="21"/>
      <c r="J53" s="21"/>
      <c r="K53" s="21"/>
      <c r="L53" s="21"/>
    </row>
    <row r="54" spans="1:12" ht="12.75">
      <c r="A54" s="19"/>
      <c r="B54" s="19"/>
      <c r="C54" s="21"/>
      <c r="D54" s="21"/>
      <c r="E54" s="20"/>
      <c r="F54" s="21"/>
      <c r="G54" s="21"/>
      <c r="H54" s="21"/>
      <c r="I54" s="21"/>
      <c r="J54" s="21"/>
      <c r="K54" s="21"/>
      <c r="L54" s="21"/>
    </row>
    <row r="55" ht="12.75">
      <c r="A55" t="s">
        <v>45</v>
      </c>
    </row>
    <row r="56" spans="1:13" ht="12.75">
      <c r="A56" s="3"/>
      <c r="B56" s="4" t="s">
        <v>17</v>
      </c>
      <c r="C56" s="5" t="s">
        <v>18</v>
      </c>
      <c r="D56" s="5" t="s">
        <v>19</v>
      </c>
      <c r="E56" s="5" t="s">
        <v>20</v>
      </c>
      <c r="F56" s="5" t="s">
        <v>21</v>
      </c>
      <c r="G56" s="5" t="s">
        <v>22</v>
      </c>
      <c r="H56" s="4" t="s">
        <v>5</v>
      </c>
      <c r="I56" s="6" t="s">
        <v>6</v>
      </c>
      <c r="J56" s="7" t="s">
        <v>7</v>
      </c>
      <c r="K56" s="5" t="s">
        <v>23</v>
      </c>
      <c r="L56" s="4" t="s">
        <v>24</v>
      </c>
      <c r="M56" s="4" t="s">
        <v>11</v>
      </c>
    </row>
    <row r="57" spans="1:13" ht="13.5" thickBot="1">
      <c r="A57" s="8" t="s">
        <v>25</v>
      </c>
      <c r="B57" s="9" t="s">
        <v>26</v>
      </c>
      <c r="C57" s="10" t="s">
        <v>27</v>
      </c>
      <c r="D57" s="10" t="s">
        <v>26</v>
      </c>
      <c r="E57" s="10" t="s">
        <v>28</v>
      </c>
      <c r="F57" s="10" t="s">
        <v>26</v>
      </c>
      <c r="G57" s="10" t="s">
        <v>29</v>
      </c>
      <c r="H57" s="9"/>
      <c r="I57" s="11"/>
      <c r="J57" s="12"/>
      <c r="K57" s="10" t="s">
        <v>30</v>
      </c>
      <c r="L57" s="9" t="s">
        <v>26</v>
      </c>
      <c r="M57" s="9"/>
    </row>
    <row r="58" spans="1:13" ht="13.5" thickTop="1">
      <c r="A58" s="13" t="s">
        <v>31</v>
      </c>
      <c r="B58" s="14">
        <f aca="true" t="shared" si="0" ref="B58:M68">B5+B23+B40</f>
        <v>397231.51</v>
      </c>
      <c r="C58" s="14">
        <f t="shared" si="0"/>
        <v>139059.19999999998</v>
      </c>
      <c r="D58" s="14">
        <f t="shared" si="0"/>
        <v>278532.44000000006</v>
      </c>
      <c r="E58" s="14">
        <f t="shared" si="0"/>
        <v>102527.29</v>
      </c>
      <c r="F58" s="14">
        <f t="shared" si="0"/>
        <v>37730.16</v>
      </c>
      <c r="G58" s="14">
        <f t="shared" si="0"/>
        <v>31257.960000000003</v>
      </c>
      <c r="H58" s="14">
        <f t="shared" si="0"/>
        <v>15367.96</v>
      </c>
      <c r="I58" s="14">
        <f t="shared" si="0"/>
        <v>148134.71000000002</v>
      </c>
      <c r="J58" s="14">
        <f t="shared" si="0"/>
        <v>25206.75</v>
      </c>
      <c r="K58" s="14">
        <f t="shared" si="0"/>
        <v>1966.43</v>
      </c>
      <c r="L58" s="14">
        <f t="shared" si="0"/>
        <v>904169.96</v>
      </c>
      <c r="M58" s="14">
        <f t="shared" si="0"/>
        <v>70979.65</v>
      </c>
    </row>
    <row r="59" spans="1:13" ht="12.75">
      <c r="A59" s="15" t="s">
        <v>32</v>
      </c>
      <c r="B59" s="14">
        <f t="shared" si="0"/>
        <v>3938925.4869935163</v>
      </c>
      <c r="C59" s="14">
        <f t="shared" si="0"/>
        <v>1677890.6803060097</v>
      </c>
      <c r="D59" s="14">
        <f t="shared" si="0"/>
        <v>1893407.284818216</v>
      </c>
      <c r="E59" s="14">
        <f t="shared" si="0"/>
        <v>667020.7843654437</v>
      </c>
      <c r="F59" s="14">
        <f t="shared" si="0"/>
        <v>177507.14568651034</v>
      </c>
      <c r="G59" s="14">
        <f t="shared" si="0"/>
        <v>76258.89008112795</v>
      </c>
      <c r="H59" s="14">
        <f t="shared" si="0"/>
        <v>159409.03193197993</v>
      </c>
      <c r="I59" s="14">
        <f t="shared" si="0"/>
        <v>758782.5447910688</v>
      </c>
      <c r="J59" s="14">
        <f t="shared" si="0"/>
        <v>205515.01703533292</v>
      </c>
      <c r="K59" s="14">
        <f t="shared" si="0"/>
        <v>19325.318161764706</v>
      </c>
      <c r="L59" s="14">
        <f t="shared" si="0"/>
        <v>7152871.829418389</v>
      </c>
      <c r="M59" s="14">
        <f t="shared" si="0"/>
        <v>1031919.7934031773</v>
      </c>
    </row>
    <row r="60" spans="1:13" ht="12.75">
      <c r="A60" s="15" t="s">
        <v>33</v>
      </c>
      <c r="B60" s="14">
        <f t="shared" si="0"/>
        <v>3861477.1860415135</v>
      </c>
      <c r="C60" s="14">
        <f t="shared" si="0"/>
        <v>2183053.847062136</v>
      </c>
      <c r="D60" s="14">
        <f t="shared" si="0"/>
        <v>2015596.3860297229</v>
      </c>
      <c r="E60" s="14">
        <f t="shared" si="0"/>
        <v>1300398.4711456257</v>
      </c>
      <c r="F60" s="14">
        <f t="shared" si="0"/>
        <v>219654.99843982546</v>
      </c>
      <c r="G60" s="14">
        <f t="shared" si="0"/>
        <v>184352.381950428</v>
      </c>
      <c r="H60" s="14">
        <f t="shared" si="0"/>
        <v>74461.73928746929</v>
      </c>
      <c r="I60" s="14">
        <f t="shared" si="0"/>
        <v>658948.3447496012</v>
      </c>
      <c r="J60" s="14">
        <f t="shared" si="0"/>
        <v>114872.18480483108</v>
      </c>
      <c r="K60" s="14">
        <f t="shared" si="0"/>
        <v>59054.26147058824</v>
      </c>
      <c r="L60" s="14">
        <f t="shared" si="0"/>
        <v>7004065.100823552</v>
      </c>
      <c r="M60" s="14">
        <f t="shared" si="0"/>
        <v>1771709.8752826573</v>
      </c>
    </row>
    <row r="61" spans="1:14" ht="12.75">
      <c r="A61" s="15" t="s">
        <v>34</v>
      </c>
      <c r="B61" s="14">
        <f t="shared" si="0"/>
        <v>5096413.859632237</v>
      </c>
      <c r="C61" s="14">
        <f t="shared" si="0"/>
        <v>2754600.5473802425</v>
      </c>
      <c r="D61" s="14">
        <f t="shared" si="0"/>
        <v>2334819.2971093864</v>
      </c>
      <c r="E61" s="14">
        <f t="shared" si="0"/>
        <v>1261332.412547783</v>
      </c>
      <c r="F61" s="14">
        <f t="shared" si="0"/>
        <v>247415.76437643368</v>
      </c>
      <c r="G61" s="14">
        <f t="shared" si="0"/>
        <v>128512.90405360037</v>
      </c>
      <c r="H61" s="14">
        <f t="shared" si="0"/>
        <v>117801.97494935126</v>
      </c>
      <c r="I61" s="14">
        <f t="shared" si="0"/>
        <v>883706.1929752791</v>
      </c>
      <c r="J61" s="14">
        <f t="shared" si="0"/>
        <v>169268.79532594833</v>
      </c>
      <c r="K61" s="14">
        <f t="shared" si="0"/>
        <v>39531.39669117647</v>
      </c>
      <c r="L61" s="14">
        <f t="shared" si="0"/>
        <v>8888957.281059813</v>
      </c>
      <c r="M61" s="14">
        <f t="shared" si="0"/>
        <v>2124857.003092725</v>
      </c>
      <c r="N61" s="22"/>
    </row>
    <row r="62" spans="1:14" ht="12.75">
      <c r="A62" s="15" t="s">
        <v>35</v>
      </c>
      <c r="B62" s="14">
        <f t="shared" si="0"/>
        <v>990846.8097556349</v>
      </c>
      <c r="C62" s="14">
        <f t="shared" si="0"/>
        <v>990841.8097556349</v>
      </c>
      <c r="D62" s="14">
        <f t="shared" si="0"/>
        <v>644066.64</v>
      </c>
      <c r="E62" s="14">
        <f t="shared" si="0"/>
        <v>641190.64</v>
      </c>
      <c r="F62" s="14">
        <f t="shared" si="0"/>
        <v>129445.27290829743</v>
      </c>
      <c r="G62" s="14">
        <f t="shared" si="0"/>
        <v>129031.27290829743</v>
      </c>
      <c r="H62" s="14">
        <f t="shared" si="0"/>
        <v>5163</v>
      </c>
      <c r="I62" s="14">
        <f t="shared" si="0"/>
        <v>1512</v>
      </c>
      <c r="J62" s="14">
        <f t="shared" si="0"/>
        <v>0</v>
      </c>
      <c r="K62" s="14">
        <f t="shared" si="0"/>
        <v>58</v>
      </c>
      <c r="L62" s="14">
        <f t="shared" si="0"/>
        <v>1771091.7226639322</v>
      </c>
      <c r="M62" s="14">
        <f t="shared" si="0"/>
        <v>462572.77659459825</v>
      </c>
      <c r="N62" s="22"/>
    </row>
    <row r="63" spans="1:13" ht="12.75">
      <c r="A63" s="15" t="s">
        <v>36</v>
      </c>
      <c r="B63" s="14">
        <f t="shared" si="0"/>
        <v>1488155.232709568</v>
      </c>
      <c r="C63" s="14">
        <f t="shared" si="0"/>
        <v>79571.33474104335</v>
      </c>
      <c r="D63" s="14">
        <f t="shared" si="0"/>
        <v>827110.7598738079</v>
      </c>
      <c r="E63" s="14">
        <f t="shared" si="0"/>
        <v>14026.524836509507</v>
      </c>
      <c r="F63" s="14">
        <f t="shared" si="0"/>
        <v>10974.315137358026</v>
      </c>
      <c r="G63" s="14">
        <f t="shared" si="0"/>
        <v>2215.1645739383425</v>
      </c>
      <c r="H63" s="14">
        <f t="shared" si="0"/>
        <v>86226.33207250311</v>
      </c>
      <c r="I63" s="14">
        <f t="shared" si="0"/>
        <v>433431.85441307817</v>
      </c>
      <c r="J63" s="14">
        <f t="shared" si="0"/>
        <v>127143.68428371382</v>
      </c>
      <c r="K63" s="14">
        <f t="shared" si="0"/>
        <v>33192.52110294117</v>
      </c>
      <c r="L63" s="14">
        <f t="shared" si="0"/>
        <v>3006234.6995929703</v>
      </c>
      <c r="M63" s="14">
        <f t="shared" si="0"/>
        <v>59685.34246685938</v>
      </c>
    </row>
    <row r="64" spans="1:13" ht="12.75">
      <c r="A64" s="15" t="s">
        <v>37</v>
      </c>
      <c r="B64" s="14">
        <f t="shared" si="0"/>
        <v>22950.169066385766</v>
      </c>
      <c r="C64" s="14">
        <f t="shared" si="0"/>
        <v>0</v>
      </c>
      <c r="D64" s="14">
        <f t="shared" si="0"/>
        <v>1966.5806114839074</v>
      </c>
      <c r="E64" s="14">
        <f t="shared" si="0"/>
        <v>37</v>
      </c>
      <c r="F64" s="14">
        <f t="shared" si="0"/>
        <v>801.02</v>
      </c>
      <c r="G64" s="14">
        <f t="shared" si="0"/>
        <v>0</v>
      </c>
      <c r="H64" s="14">
        <f t="shared" si="0"/>
        <v>1641.1538230096126</v>
      </c>
      <c r="I64" s="14">
        <f t="shared" si="0"/>
        <v>2198.887433014354</v>
      </c>
      <c r="J64" s="14">
        <f t="shared" si="0"/>
        <v>171.86316921307295</v>
      </c>
      <c r="K64" s="14">
        <f t="shared" si="0"/>
        <v>90.6</v>
      </c>
      <c r="L64" s="14">
        <f t="shared" si="0"/>
        <v>29820.274103106713</v>
      </c>
      <c r="M64" s="14">
        <f t="shared" si="0"/>
        <v>213579.7722763115</v>
      </c>
    </row>
    <row r="65" spans="1:13" ht="12.75">
      <c r="A65" s="15" t="s">
        <v>38</v>
      </c>
      <c r="B65" s="14">
        <f t="shared" si="0"/>
        <v>88333.23580238502</v>
      </c>
      <c r="C65" s="14">
        <f t="shared" si="0"/>
        <v>8791.48239929147</v>
      </c>
      <c r="D65" s="14">
        <f t="shared" si="0"/>
        <v>45203.923883658186</v>
      </c>
      <c r="E65" s="14">
        <f t="shared" si="0"/>
        <v>3134.2969582091882</v>
      </c>
      <c r="F65" s="14">
        <f t="shared" si="0"/>
        <v>3526.6557673585844</v>
      </c>
      <c r="G65" s="14">
        <f t="shared" si="0"/>
        <v>382.18367090024054</v>
      </c>
      <c r="H65" s="14">
        <f t="shared" si="0"/>
        <v>7151.7068852105685</v>
      </c>
      <c r="I65" s="14">
        <f t="shared" si="0"/>
        <v>1976.126193779904</v>
      </c>
      <c r="J65" s="14">
        <f t="shared" si="0"/>
        <v>4518.363593308495</v>
      </c>
      <c r="K65" s="14">
        <f t="shared" si="0"/>
        <v>268.3608088235294</v>
      </c>
      <c r="L65" s="14">
        <f t="shared" si="0"/>
        <v>150978.3729345243</v>
      </c>
      <c r="M65" s="14">
        <f t="shared" si="0"/>
        <v>3912.7701725877914</v>
      </c>
    </row>
    <row r="66" spans="1:13" ht="12.75">
      <c r="A66" s="15" t="s">
        <v>39</v>
      </c>
      <c r="B66" s="14">
        <f t="shared" si="0"/>
        <v>49222.48703789442</v>
      </c>
      <c r="C66" s="14">
        <f t="shared" si="0"/>
        <v>1695.8317396625928</v>
      </c>
      <c r="D66" s="14">
        <f t="shared" si="0"/>
        <v>22184.485949835802</v>
      </c>
      <c r="E66" s="14">
        <f t="shared" si="0"/>
        <v>2482.583453848173</v>
      </c>
      <c r="F66" s="14">
        <f t="shared" si="0"/>
        <v>554.4388323169026</v>
      </c>
      <c r="G66" s="14">
        <f t="shared" si="0"/>
        <v>22</v>
      </c>
      <c r="H66" s="14">
        <f t="shared" si="0"/>
        <v>8854.59781973361</v>
      </c>
      <c r="I66" s="14">
        <f t="shared" si="0"/>
        <v>2919.2072017543856</v>
      </c>
      <c r="J66" s="14">
        <f t="shared" si="0"/>
        <v>663.2395656522718</v>
      </c>
      <c r="K66" s="14">
        <f t="shared" si="0"/>
        <v>841.7000735294116</v>
      </c>
      <c r="L66" s="14">
        <f t="shared" si="0"/>
        <v>85240.15648071679</v>
      </c>
      <c r="M66" s="14">
        <f t="shared" si="0"/>
        <v>32.5914398850555</v>
      </c>
    </row>
    <row r="67" spans="1:13" ht="12.75">
      <c r="A67" s="15" t="s">
        <v>40</v>
      </c>
      <c r="B67" s="14">
        <f t="shared" si="0"/>
        <v>8712.290808262514</v>
      </c>
      <c r="C67" s="14">
        <f t="shared" si="0"/>
        <v>1223.2513266889605</v>
      </c>
      <c r="D67" s="14">
        <f t="shared" si="0"/>
        <v>3082.972548424003</v>
      </c>
      <c r="E67" s="14">
        <f t="shared" si="0"/>
        <v>1063.105933125084</v>
      </c>
      <c r="F67" s="14">
        <f t="shared" si="0"/>
        <v>381.07016309517144</v>
      </c>
      <c r="G67" s="14">
        <f t="shared" si="0"/>
        <v>319.77515805964305</v>
      </c>
      <c r="H67" s="14">
        <f t="shared" si="0"/>
        <v>320.51309539204277</v>
      </c>
      <c r="I67" s="14">
        <f t="shared" si="0"/>
        <v>2583.321680223285</v>
      </c>
      <c r="J67" s="14">
        <f t="shared" si="0"/>
        <v>510.72386536970816</v>
      </c>
      <c r="K67" s="14">
        <f t="shared" si="0"/>
        <v>121.57125</v>
      </c>
      <c r="L67" s="14">
        <f t="shared" si="0"/>
        <v>15712.463410766724</v>
      </c>
      <c r="M67" s="14">
        <f t="shared" si="0"/>
        <v>1005.1663954980073</v>
      </c>
    </row>
    <row r="68" spans="1:13" ht="12.75">
      <c r="A68" s="15" t="s">
        <v>41</v>
      </c>
      <c r="B68" s="14">
        <f t="shared" si="0"/>
        <v>453000.27</v>
      </c>
      <c r="C68" s="16">
        <f t="shared" si="0"/>
        <v>163279.07</v>
      </c>
      <c r="D68" s="16">
        <f t="shared" si="0"/>
        <v>309101.24</v>
      </c>
      <c r="E68" s="16">
        <f t="shared" si="0"/>
        <v>146680.40000000002</v>
      </c>
      <c r="F68" s="16">
        <f t="shared" si="0"/>
        <v>41793.259999999995</v>
      </c>
      <c r="G68" s="16">
        <f t="shared" si="0"/>
        <v>31385.909999999996</v>
      </c>
      <c r="H68" s="16">
        <f t="shared" si="0"/>
        <v>22079.35</v>
      </c>
      <c r="I68" s="16">
        <f t="shared" si="0"/>
        <v>237537.95</v>
      </c>
      <c r="J68" s="16">
        <f t="shared" si="0"/>
        <v>43317</v>
      </c>
      <c r="K68" s="16">
        <f t="shared" si="0"/>
        <v>6242.23</v>
      </c>
      <c r="L68" s="16">
        <f t="shared" si="0"/>
        <v>1113071.3</v>
      </c>
      <c r="M68" s="16">
        <f t="shared" si="0"/>
        <v>8963.210000000001</v>
      </c>
    </row>
    <row r="69" spans="1:17" ht="12.75">
      <c r="A69" s="23" t="s">
        <v>42</v>
      </c>
      <c r="B69" s="16">
        <f>B16+B34+B51</f>
        <v>32779.30548995129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8"/>
    </row>
    <row r="71" spans="1:13" s="24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s="24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mergeCells count="2">
    <mergeCell ref="A71:M71"/>
    <mergeCell ref="A72:M7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6">
      <selection activeCell="J44" sqref="J44"/>
    </sheetView>
  </sheetViews>
  <sheetFormatPr defaultColWidth="9.00390625" defaultRowHeight="12.75"/>
  <cols>
    <col min="2" max="2" width="10.25390625" style="0" customWidth="1"/>
    <col min="3" max="3" width="8.125" style="0" customWidth="1"/>
  </cols>
  <sheetData>
    <row r="1" spans="1:9" ht="15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ht="15.75">
      <c r="A2" s="27" t="s">
        <v>13</v>
      </c>
      <c r="B2" s="28"/>
      <c r="C2" s="28"/>
      <c r="D2" s="28"/>
      <c r="E2" s="28"/>
      <c r="F2" s="28"/>
      <c r="G2" s="28"/>
      <c r="H2" s="28"/>
      <c r="I2" s="28"/>
    </row>
    <row r="3" spans="2:3" ht="12.75">
      <c r="B3" s="26"/>
      <c r="C3" s="26"/>
    </row>
    <row r="5" spans="2:4" ht="12.75">
      <c r="B5" t="s">
        <v>0</v>
      </c>
      <c r="C5" t="s">
        <v>1</v>
      </c>
      <c r="D5" t="s">
        <v>4</v>
      </c>
    </row>
    <row r="6" spans="1:4" ht="12.75">
      <c r="A6" t="s">
        <v>8</v>
      </c>
      <c r="B6">
        <v>498.73</v>
      </c>
      <c r="C6">
        <v>325.178</v>
      </c>
      <c r="D6">
        <v>1077.527</v>
      </c>
    </row>
    <row r="7" spans="1:4" ht="12.75">
      <c r="A7" t="s">
        <v>9</v>
      </c>
      <c r="B7">
        <v>403.056</v>
      </c>
      <c r="C7">
        <v>280.288</v>
      </c>
      <c r="D7">
        <v>899.486</v>
      </c>
    </row>
    <row r="8" spans="1:4" ht="12.75">
      <c r="A8" t="s">
        <v>10</v>
      </c>
      <c r="B8">
        <v>453</v>
      </c>
      <c r="C8">
        <v>309.101</v>
      </c>
      <c r="D8">
        <v>1113.071</v>
      </c>
    </row>
    <row r="31" spans="2:7" ht="12.75">
      <c r="B31" t="s">
        <v>2</v>
      </c>
      <c r="C31" t="s">
        <v>5</v>
      </c>
      <c r="D31" t="s">
        <v>6</v>
      </c>
      <c r="E31" t="s">
        <v>7</v>
      </c>
      <c r="F31" t="s">
        <v>3</v>
      </c>
      <c r="G31" t="s">
        <v>11</v>
      </c>
    </row>
    <row r="32" spans="1:7" ht="12.75">
      <c r="A32" t="s">
        <v>8</v>
      </c>
      <c r="B32">
        <v>43.823</v>
      </c>
      <c r="C32">
        <v>18.313</v>
      </c>
      <c r="D32">
        <v>136.892</v>
      </c>
      <c r="E32">
        <v>50.554</v>
      </c>
      <c r="F32">
        <v>4.04</v>
      </c>
      <c r="G32">
        <v>26.794</v>
      </c>
    </row>
    <row r="33" spans="1:7" ht="12.75">
      <c r="A33" t="s">
        <v>9</v>
      </c>
      <c r="B33">
        <v>37.854</v>
      </c>
      <c r="C33">
        <v>9.801</v>
      </c>
      <c r="D33">
        <v>138.664</v>
      </c>
      <c r="E33">
        <v>27.336</v>
      </c>
      <c r="F33">
        <v>2.487</v>
      </c>
      <c r="G33">
        <v>70.751</v>
      </c>
    </row>
    <row r="34" spans="1:7" ht="12.75">
      <c r="A34" t="s">
        <v>10</v>
      </c>
      <c r="B34">
        <v>41.793</v>
      </c>
      <c r="C34">
        <v>22.079</v>
      </c>
      <c r="D34">
        <v>237.538</v>
      </c>
      <c r="E34">
        <v>43.317</v>
      </c>
      <c r="F34">
        <v>6.242</v>
      </c>
      <c r="G34">
        <v>8.963</v>
      </c>
    </row>
  </sheetData>
  <mergeCells count="2">
    <mergeCell ref="B3:C3"/>
    <mergeCell ref="A2:I2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Steinova</cp:lastModifiedBy>
  <cp:lastPrinted>2008-08-08T09:27:52Z</cp:lastPrinted>
  <dcterms:created xsi:type="dcterms:W3CDTF">1999-10-29T05:26:56Z</dcterms:created>
  <dcterms:modified xsi:type="dcterms:W3CDTF">2008-08-08T09:33:04Z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